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<sst xmlns="http://schemas.openxmlformats.org/spreadsheetml/2006/main" count="94" uniqueCount="94">
  <si>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</si>
  <si>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</si>
  <si>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Poulet sauté aux morilles</t>
  </si>
  <si>
    <t>Code</t>
  </si>
  <si>
    <t>VO_POUL_SAUT_MOR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</si>
  <si>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</si>
  <si>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</si>
  <si>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</si>
  <si>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</si>
  <si>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</si>
  <si>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</si>
  <si>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</si>
  <si>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</si>
  <si>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</si>
  <si>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</si>
  <si>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</si>
  <si>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</si>
  <si>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</si>
  <si>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</si>
  <si>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</si>
  <si>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</si>
  <si>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</si>
  <si>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</si>
  <si>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</si>
  <si>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</si>
  <si>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</si>
  <si>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</si>
  <si>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</si>
  <si>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</si>
  <si>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</si>
  <si>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</si>
  <si>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</si>
  <si>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</si>
  <si>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</si>
  <si>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</si>
  <si>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</si>
  <si>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00000061</t>
  </si>
  <si>
    <t>EAU</t>
  </si>
  <si>
    <t>Matières diverses (à trier)</t>
  </si>
  <si>
    <t>lt</t>
  </si>
  <si>
    <t>RNME101405</t>
  </si>
  <si>
    <t>Huile de tournesol bidon 5L</t>
  </si>
  <si>
    <t>Assaisonnements et corps gras</t>
  </si>
  <si>
    <t>u</t>
  </si>
  <si>
    <t>00002238</t>
  </si>
  <si>
    <t>carottes râpées</t>
  </si>
  <si>
    <t>Légumes 4ème gamme (prêts emploi)</t>
  </si>
  <si>
    <t>00002028</t>
  </si>
  <si>
    <t>ail haché</t>
  </si>
  <si>
    <t>Légumes</t>
  </si>
  <si>
    <t>00002049</t>
  </si>
  <si>
    <t>oignons émincés</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</si>
  <si>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</si>
  <si>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</si>
  <si>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</si>
  <si>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</si>
  <si>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</si>
  <si>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</si>
  <si>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</si>
  <si>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</si>
  <si>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</si>
  <si>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</si>
  <si>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</si>
  <si>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</si>
  <si>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BEURRE</t>
  </si>
  <si>
    <t xml:space="preserve">    ↳ Huile de tournesol bidon 5L</t>
  </si>
  <si>
    <t xml:space="preserve">    ↳ carottes râpées</t>
  </si>
  <si>
    <t xml:space="preserve">    ↳ oignons émincés</t>
  </si>
  <si>
    <t xml:space="preserve">    ↳ ail haché</t>
  </si>
  <si>
    <t xml:space="preserve">    ↳ EAU</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</si>
  <si>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</si>
  <si>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</si>
  <si>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</si>
  <si>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</si>
  <si>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</si>
  <si>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</si>
  <si>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</si>
  <si>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</si>
  <si>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</si>
  <si>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</si>
  <si>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25 min (prepa)</t>
  </si>
  <si>
    <t>MARQUER</t>
  </si>
  <si>
    <t>30 min (cuisson)</t>
  </si>
  <si>
    <t>ÉPLUCHER</t>
  </si>
  <si>
    <t>30 min (prepa)</t>
  </si>
  <si>
    <t>CONFECTIONNER</t>
  </si>
  <si>
    <t>10 min (cuisson)</t>
  </si>
  <si>
    <t>Fiche technique — Poulet sauté aux morilles</t>
  </si>
  <si>
    <t>Poulet sauté aux morilles  VO_POUL_SAUT_MOR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</si>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</sst>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23.233556</v>
      </c>
    </row>
    <row r="12">
      <c r="A12" t="s" s="3">
        <v>17</v>
      </c>
      <c r="B12" s="4">
        <v>23.233556</v>
      </c>
    </row>
    <row r="13">
      <c r="A13"/>
      <c r="B13"/>
    </row>
    <row r="14">
      <c r="A14" t="s" s="5">
        <v>18</v>
      </c>
      <c r="B14" t="s" s="5">
        <v>15</v>
      </c>
    </row>
    <row r="15">
      <c r="A15" t="s" s="5">
        <v>19</v>
      </c>
      <c r="B15" s="6">
        <v>23.233556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0.5</v>
      </c>
      <c r="E8" s="11">
        <f>D8*$B$2</f>
        <v>0.5</v>
      </c>
      <c r="F8" t="s">
        <v>39</v>
      </c>
      <c r="G8" s="4">
        <f>E8*0.003</f>
        <v>0.0015</v>
      </c>
    </row>
    <row r="9">
      <c r="A9" t="s">
        <v>40</v>
      </c>
      <c r="B9" t="s">
        <v>41</v>
      </c>
      <c r="C9" t="s">
        <v>42</v>
      </c>
      <c r="D9" s="9">
        <v>0.04</v>
      </c>
      <c r="E9" s="11">
        <f>D9*$B$2</f>
        <v>0.04</v>
      </c>
      <c r="F9" t="s">
        <v>43</v>
      </c>
      <c r="G9" s="4">
        <f>E9*20.35</f>
        <v>0.814</v>
      </c>
    </row>
    <row r="10">
      <c r="A10" t="s" s="12">
        <v>44</v>
      </c>
      <c r="B10" t="s">
        <v>45</v>
      </c>
      <c r="C10" t="s">
        <v>46</v>
      </c>
      <c r="D10" s="9">
        <v>0.08</v>
      </c>
      <c r="E10" s="11">
        <f>D10*$B$2</f>
        <v>0.08</v>
      </c>
      <c r="F10" t="s">
        <v>35</v>
      </c>
      <c r="G10" s="4">
        <f>E10*0</f>
        <v>0</v>
      </c>
    </row>
    <row r="11">
      <c r="A11" t="s" s="12">
        <v>47</v>
      </c>
      <c r="B11" t="s">
        <v>48</v>
      </c>
      <c r="C11" t="s">
        <v>49</v>
      </c>
      <c r="D11" s="9">
        <v>0.5</v>
      </c>
      <c r="E11" s="11">
        <f>D11*$B$2</f>
        <v>0.5</v>
      </c>
      <c r="F11" t="s">
        <v>35</v>
      </c>
      <c r="G11" s="4">
        <f>E11*0</f>
        <v>0</v>
      </c>
    </row>
    <row r="12">
      <c r="A12" t="s" s="12">
        <v>50</v>
      </c>
      <c r="B12" t="s">
        <v>51</v>
      </c>
      <c r="C12" t="s">
        <v>49</v>
      </c>
      <c r="D12" s="9">
        <v>0.08</v>
      </c>
      <c r="E12" s="11">
        <f>D12*$B$2</f>
        <v>0.08</v>
      </c>
      <c r="F12" t="s">
        <v>25</v>
      </c>
      <c r="G12" s="4">
        <f>E12*0</f>
        <v>0</v>
      </c>
    </row>
    <row r="13">
      <c r="A13" t="s">
        <v>52</v>
      </c>
      <c r="B13" t="s">
        <v>53</v>
      </c>
      <c r="C13" t="s">
        <v>54</v>
      </c>
      <c r="D13" s="9">
        <v>2.8</v>
      </c>
      <c r="E13" s="11">
        <f>D13*$B$2</f>
        <v>2.8</v>
      </c>
      <c r="F13" t="s">
        <v>35</v>
      </c>
      <c r="G13" s="4">
        <f>E13*7.95</f>
        <v>22.26</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30</v>
      </c>
      <c r="F1" t="s" s="2">
        <v>5</v>
      </c>
    </row>
    <row r="2">
      <c r="A2">
        <v>0</v>
      </c>
      <c r="B2" t="s">
        <v>2</v>
      </c>
      <c r="C2" t="s">
        <v>60</v>
      </c>
      <c r="D2" s="11">
        <v>1</v>
      </c>
      <c r="E2" t="s">
        <v>25</v>
      </c>
      <c r="F2" t="s">
        <v>61</v>
      </c>
    </row>
    <row r="3">
      <c r="A3">
        <v>1</v>
      </c>
      <c r="B3" t="s">
        <v>62</v>
      </c>
      <c r="C3" t="s">
        <v>63</v>
      </c>
      <c r="D3" s="11">
        <v>2.8</v>
      </c>
      <c r="E3" t="s">
        <v>35</v>
      </c>
      <c r="F3" t="s">
        <v>54</v>
      </c>
    </row>
    <row r="4">
      <c r="A4">
        <v>1</v>
      </c>
      <c r="B4" t="s">
        <v>64</v>
      </c>
      <c r="C4" t="s">
        <v>63</v>
      </c>
      <c r="D4" s="11">
        <v>0.04</v>
      </c>
      <c r="E4" t="s">
        <v>35</v>
      </c>
      <c r="F4" t="s">
        <v>34</v>
      </c>
    </row>
    <row r="5">
      <c r="A5">
        <v>1</v>
      </c>
      <c r="B5" t="s">
        <v>65</v>
      </c>
      <c r="C5" t="s">
        <v>63</v>
      </c>
      <c r="D5" s="11">
        <v>0.04</v>
      </c>
      <c r="E5" t="s">
        <v>39</v>
      </c>
      <c r="F5" t="s">
        <v>42</v>
      </c>
    </row>
    <row r="6">
      <c r="A6">
        <v>1</v>
      </c>
      <c r="B6" t="s">
        <v>66</v>
      </c>
      <c r="C6" t="s">
        <v>63</v>
      </c>
      <c r="D6" s="11">
        <v>0.08</v>
      </c>
      <c r="E6" t="s">
        <v>35</v>
      </c>
      <c r="F6" t="s">
        <v>46</v>
      </c>
    </row>
    <row r="7">
      <c r="A7">
        <v>1</v>
      </c>
      <c r="B7" t="s">
        <v>67</v>
      </c>
      <c r="C7" t="s">
        <v>63</v>
      </c>
      <c r="D7" s="11">
        <v>0.08</v>
      </c>
      <c r="E7" t="s">
        <v>35</v>
      </c>
      <c r="F7" t="s">
        <v>49</v>
      </c>
    </row>
    <row r="8">
      <c r="A8">
        <v>1</v>
      </c>
      <c r="B8" t="s">
        <v>68</v>
      </c>
      <c r="C8" t="s">
        <v>63</v>
      </c>
      <c r="D8" s="11">
        <v>0.5</v>
      </c>
      <c r="E8" t="s">
        <v>39</v>
      </c>
      <c r="F8" t="s">
        <v>49</v>
      </c>
    </row>
    <row r="9">
      <c r="A9">
        <v>1</v>
      </c>
      <c r="B9" t="s">
        <v>69</v>
      </c>
      <c r="C9" t="s">
        <v>63</v>
      </c>
      <c r="D9" s="11">
        <v>0.5</v>
      </c>
      <c r="E9" t="s">
        <v>39</v>
      </c>
      <c r="F9"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s" s="14">
        <v>77</v>
      </c>
      <c r="E2" t="s" s="14"/>
      <c r="F2" t="s">
        <v>78</v>
      </c>
    </row>
    <row r="3">
      <c r="A3" t="s">
        <v>2</v>
      </c>
      <c r="B3">
        <v>2</v>
      </c>
      <c r="C3" t="s">
        <v>79</v>
      </c>
      <c r="D3" t="inlineStr" s="14">
        <is>
          <t>Habiller les poulets - 25 min Etirer, flamber et éliminer le reste des duvets. Parer, vider et brider (pattes allongées, protégées par du papier aluminium). Préparer les abattis et réserver les foies pour une autre utilisation.</t>
        </is>
      </c>
      <c r="E3" t="s" s="14"/>
      <c r="F3" t="s">
        <v>80</v>
      </c>
    </row>
    <row r="4">
      <c r="A4" t="s">
        <v>2</v>
      </c>
      <c r="B4">
        <v>3</v>
      </c>
      <c r="C4" t="s">
        <v>81</v>
      </c>
      <c r="D4" t="inlineStr" s="14">
        <is>
          <t>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t>
        </is>
      </c>
      <c r="E4" t="s" s="14"/>
      <c r="F4" t="s">
        <v>82</v>
      </c>
    </row>
    <row r="5">
      <c r="A5" t="s">
        <v>2</v>
      </c>
      <c r="B5">
        <v>4</v>
      </c>
      <c r="C5" t="s">
        <v>83</v>
      </c>
      <c r="D5" t="inlineStr" s="14">
        <is>
          <t>Préparer les légumes - 30 min Eplucher les carottes et les oignons de la garniture aromatique et les tailler en petits dés (fine mirepoix). Laver, trier et équeuter le cresson, le réserver au frais sur une plaque avec un peu d'eau .</t>
        </is>
      </c>
      <c r="E5" t="s" s="14"/>
      <c r="F5" t="s">
        <v>84</v>
      </c>
    </row>
    <row r="6">
      <c r="A6" t="s">
        <v>2</v>
      </c>
      <c r="B6">
        <v>5</v>
      </c>
      <c r="C6" t="s">
        <v>85</v>
      </c>
      <c r="D6" t="inlineStr" s="14">
        <is>
          <t>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t>
        </is>
      </c>
      <c r="E6" t="s" s="14"/>
      <c r="F6" t="s">
        <v>86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87</v>
      </c>
      <c r="B1"/>
      <c r="C1"/>
      <c r="D1"/>
    </row>
    <row r="2">
      <c r="A2" t="str" s="15">
        <f>"VO_POUL_SAUT_MOR · CUI.PLATS_VOLAILLES · référence : "&amp;Besoins!B3&amp;" "&amp;Besoins!C3&amp;" · multiplicateur réglable sur la feuille ""Besoins"""</f>
        <v>VO_POUL_SAUT_MOR · CUI.PLATS_VOLAILLES · référence : 1 pc · multiplicateur réglable sur la feuille </v>
      </c>
      <c r="B2"/>
      <c r="C2"/>
      <c r="D2"/>
    </row>
    <row r="3">
      <c r="A3"/>
      <c r="B3"/>
      <c r="C3"/>
      <c r="D3"/>
    </row>
    <row r="4">
      <c r="A4" t="s" s="16">
        <v>88</v>
      </c>
      <c r="B4"/>
      <c r="C4"/>
      <c r="D4"/>
    </row>
    <row r="5">
      <c r="A5" t="s" s="17">
        <v>89</v>
      </c>
      <c r="B5" t="str" s="14">
        <f>"[METTRE EN PLACE] "&amp;Procedure!D2</f>
        <v>[METTRE EN PLACE] Mettre en place le poste de travail - 5 min  Denrées, matériels de préparation, de cuisson et de dressage.</v>
      </c>
      <c r="C5"/>
      <c r="D5"/>
    </row>
    <row r="6">
      <c r="A6" t="s" s="17">
        <v>90</v>
      </c>
      <c r="B6" t="str" s="14">
        <f>"[HABILLER] "&amp;Procedure!D3</f>
        <v>[HABILLER] Habiller les poulets - 25 min Etirer, flamber et éliminer le reste des duvets. Parer, vider et brider (pattes allongées, protégées par du papier aluminium). Préparer les abattis et réserver les foies pour une autre utilisation.</v>
      </c>
      <c r="C6"/>
      <c r="D6"/>
    </row>
    <row r="7">
      <c r="A7"/>
      <c r="B7" t="str">
        <f>Besoins!B13</f>
        <v>Poulet PAC sans abat France</v>
      </c>
      <c r="C7" s="11">
        <f>Besoins!E13</f>
        <v>2.8</v>
      </c>
      <c r="D7" t="str">
        <f>Besoins!F13</f>
        <v>kg</v>
      </c>
    </row>
    <row r="8">
      <c r="A8"/>
      <c r="B8" t="str">
        <f>Besoins!B11</f>
        <v>ail haché</v>
      </c>
      <c r="C8" s="11">
        <f>Besoins!E11</f>
        <v>0.5</v>
      </c>
      <c r="D8" t="str">
        <f>Besoins!F11</f>
        <v>lt</v>
      </c>
    </row>
    <row r="9">
      <c r="A9"/>
      <c r="B9" t="str">
        <f>Besoins!B8</f>
        <v>EAU</v>
      </c>
      <c r="C9" s="11">
        <f>Besoins!E8</f>
        <v>0.5</v>
      </c>
      <c r="D9" t="str">
        <f>Besoins!F8</f>
        <v>lt</v>
      </c>
    </row>
    <row r="10">
      <c r="A10" t="s" s="17">
        <v>91</v>
      </c>
      <c r="B10" t="str" s="14">
        <f>"[MARQUER] "&amp;Procedure!D4</f>
        <v>[MARQUER] 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v>
      </c>
      <c r="C10"/>
      <c r="D10"/>
    </row>
    <row r="11">
      <c r="A11"/>
      <c r="B11" t="str">
        <f>Besoins!B7</f>
        <v>BEURRE</v>
      </c>
      <c r="C11" s="11">
        <f>Besoins!E7</f>
        <v>0.04</v>
      </c>
      <c r="D11" t="str">
        <f>Besoins!F7</f>
        <v>kg</v>
      </c>
    </row>
    <row r="12">
      <c r="A12"/>
      <c r="B12" t="str">
        <f>Besoins!B9</f>
        <v>Huile de tournesol bidon 5L</v>
      </c>
      <c r="C12" s="11">
        <f>Besoins!E9</f>
        <v>0.04</v>
      </c>
      <c r="D12" t="str">
        <f>Besoins!F9</f>
        <v>lt</v>
      </c>
    </row>
    <row r="13">
      <c r="A13" t="s" s="17">
        <v>92</v>
      </c>
      <c r="B13" t="str" s="14">
        <f>"[ÉPLUCHER] "&amp;Procedure!D5</f>
        <v>[ÉPLUCHER] Préparer les légumes - 30 min Eplucher les carottes et les oignons de la garniture aromatique et les tailler en petits dés (fine mirepoix). Laver, trier et équeuter le cresson, le réserver au frais sur une plaque avec un peu d'eau .</v>
      </c>
      <c r="C13"/>
      <c r="D13"/>
    </row>
    <row r="14">
      <c r="A14"/>
      <c r="B14" t="str">
        <f>Besoins!B10</f>
        <v>carottes râpées</v>
      </c>
      <c r="C14" s="11">
        <f>Besoins!E10</f>
        <v>0.08</v>
      </c>
      <c r="D14" t="str">
        <f>Besoins!F10</f>
        <v>kg</v>
      </c>
    </row>
    <row r="15">
      <c r="A15"/>
      <c r="B15" t="str">
        <f>Besoins!B12</f>
        <v>oignons émincés</v>
      </c>
      <c r="C15" s="11">
        <f>Besoins!E12</f>
        <v>0.08</v>
      </c>
      <c r="D15" t="str">
        <f>Besoins!F12</f>
        <v>kg</v>
      </c>
    </row>
    <row r="16">
      <c r="A16" t="s" s="17">
        <v>93</v>
      </c>
      <c r="B16" t="str" s="14">
        <f>"[CONFECTIONNER] "&amp;Procedure!D6</f>
        <v>[CONFECTIONNER] 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v>
      </c>
      <c r="C16"/>
      <c r="D16"/>
    </row>
    <row r="17">
      <c r="A17"/>
      <c r="B17"/>
      <c r="C17"/>
      <c r="D17"/>
    </row>
    <row r="18">
      <c r="A18" t="s" s="18">
        <v>22</v>
      </c>
      <c r="B18"/>
      <c r="C18"/>
      <c r="D18"/>
    </row>
  </sheetData>
  <sheetProtection sheet="1"/>
  <mergeCells count="9">
    <mergeCell ref="A1:D1"/>
    <mergeCell ref="A2:D2"/>
    <mergeCell ref="A4:D4"/>
    <mergeCell ref="B5:D5"/>
    <mergeCell ref="B6:D6"/>
    <mergeCell ref="B10:D10"/>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2026-09-15T12:39:18Z</dcterms:created>
  <dc:title>Poulet sauté aux morilles</dc:title>
  <dc:subject/>
  <dc:creator>CUIS.web</dc:creator>
  <cp:lastModifiedBy/>
  <cp:keywords/>
  <dc:description>Export automatique — moteur récursif d'origine : Bernard Vandendaele</dc:description>
  <cp:category/>
  <dc:language>en-US</dc:language>
  <dcterms:modified xsi:type="dcterms:W3CDTF">2026-09-15T12:39:18Z</dcterms:modified>
  <cp:revision>1</cp:revision>
</cp:coreProperties>
</file>