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<sst xmlns="http://schemas.openxmlformats.org/spreadsheetml/2006/main" count="122" uniqueCount="122">
  <si>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</si>
  <si>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</si>
  <si>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Filets de poisson arlésienne</t>
  </si>
  <si>
    <t>Code</t>
  </si>
  <si>
    <t>PP_FILE_POIS_ARL</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</si>
  <si>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</si>
  <si>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</si>
  <si>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</si>
  <si>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</si>
  <si>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</si>
  <si>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</si>
  <si>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</si>
  <si>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</si>
  <si>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</si>
  <si>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</si>
  <si>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</si>
  <si>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</si>
  <si>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</si>
  <si>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</si>
  <si>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</si>
  <si>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</si>
  <si>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</si>
  <si>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</si>
  <si>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</si>
  <si>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</si>
  <si>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</si>
  <si>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</si>
  <si>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</si>
  <si>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</si>
  <si>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</si>
  <si>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</si>
  <si>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</si>
  <si>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</si>
  <si>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</si>
  <si>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</si>
  <si>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</si>
  <si>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</si>
  <si>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</si>
  <si>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</si>
  <si>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</si>
  <si>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</si>
  <si>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</si>
  <si>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</si>
  <si>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</si>
  <si>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</si>
  <si>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</si>
  <si>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</si>
  <si>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</si>
  <si>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</si>
  <si>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</si>
  <si>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</si>
  <si>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</si>
  <si>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</si>
  <si>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</si>
  <si>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</si>
  <si>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</si>
  <si>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</si>
  <si>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</si>
  <si>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</si>
  <si>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</si>
  <si>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</si>
  <si>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</si>
  <si>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</si>
  <si>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</si>
  <si>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</si>
  <si>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</si>
  <si>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</si>
  <si>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</si>
  <si>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</si>
  <si>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</si>
  <si>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</si>
  <si>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</si>
  <si>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</si>
  <si>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</si>
  <si>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</si>
  <si>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Niveau</t>
  </si>
  <si>
    <t>Composant</t>
  </si>
  <si>
    <t>Type</t>
  </si>
  <si>
    <t>Quantité (pour 1 pc)</t>
  </si>
  <si>
    <t>recette</t>
  </si>
  <si>
    <t>Plats poissons</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</si>
  <si>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</si>
  <si>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</si>
  <si>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</si>
  <si>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</si>
  <si>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</si>
  <si>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</si>
  <si>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</si>
  <si>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</si>
  <si>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</si>
  <si>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</si>
  <si>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</si>
  <si>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</si>
  <si>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</si>
  <si>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</si>
  <si>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</si>
  <si>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</si>
  <si>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Recette</t>
  </si>
  <si>
    <t>#</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</si>
  <si>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</si>
  <si>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</si>
  <si>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</si>
  <si>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</si>
  <si>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</si>
  <si>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</si>
  <si>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</si>
  <si>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</si>
  <si>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</si>
  <si>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</si>
  <si>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</si>
  <si>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</si>
  <si>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</si>
  <si>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</si>
  <si>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</si>
  <si>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</si>
  <si>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Fiche technique — Filets de poisson arlésienne</t>
  </si>
  <si>
    <t>Filets de poisson arlésienne  PP_FILE_POIS_ARL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</si>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</sst>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43.51252544</v>
      </c>
    </row>
    <row r="12">
      <c r="A12" t="s" s="3">
        <v>17</v>
      </c>
      <c r="B12" s="4">
        <v>43.51252544</v>
      </c>
    </row>
    <row r="13">
      <c r="A13"/>
      <c r="B13"/>
    </row>
    <row r="14">
      <c r="A14" t="s" s="5">
        <v>18</v>
      </c>
      <c r="B14" t="s" s="5">
        <v>15</v>
      </c>
    </row>
    <row r="15">
      <c r="A15" t="s" s="5">
        <v>19</v>
      </c>
      <c r="B15" s="6">
        <v>43.51252544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0.04</v>
      </c>
      <c r="E8" s="11">
        <f>D8*$B$2</f>
        <v>0.04</v>
      </c>
      <c r="F8" t="s">
        <v>39</v>
      </c>
      <c r="G8" s="4">
        <f>E8*0.489836</f>
        <v>0.019593</v>
      </c>
    </row>
    <row r="9">
      <c r="A9" t="s" s="12">
        <v>40</v>
      </c>
      <c r="B9" t="s">
        <v>41</v>
      </c>
      <c r="C9" t="s">
        <v>42</v>
      </c>
      <c r="D9" s="9">
        <v>0.04</v>
      </c>
      <c r="E9" s="11">
        <f>D9*$B$2</f>
        <v>0.04</v>
      </c>
      <c r="F9" t="s">
        <v>39</v>
      </c>
      <c r="G9" s="4">
        <f>E9*3.9514</f>
        <v>0.158056</v>
      </c>
    </row>
    <row r="10">
      <c r="A10" t="s" s="12">
        <v>43</v>
      </c>
      <c r="B10" t="s">
        <v>44</v>
      </c>
      <c r="C10" t="s">
        <v>45</v>
      </c>
      <c r="D10" s="9">
        <v>0.08</v>
      </c>
      <c r="E10" s="11">
        <f>D10*$B$2</f>
        <v>0.08</v>
      </c>
      <c r="F10" t="s">
        <v>25</v>
      </c>
      <c r="G10" s="4">
        <f>E10*0</f>
        <v>0</v>
      </c>
    </row>
    <row r="11">
      <c r="A11" t="s" s="12">
        <v>46</v>
      </c>
      <c r="B11" t="s">
        <v>47</v>
      </c>
      <c r="C11" t="s">
        <v>48</v>
      </c>
      <c r="D11" s="9">
        <v>0.8</v>
      </c>
      <c r="E11" s="11">
        <f>D11*$B$2</f>
        <v>0.8</v>
      </c>
      <c r="F11" t="s">
        <v>35</v>
      </c>
      <c r="G11" s="4">
        <f>E11*0.003</f>
        <v>0.0024</v>
      </c>
    </row>
    <row r="12">
      <c r="A12" t="s" s="12">
        <v>49</v>
      </c>
      <c r="B12" t="s">
        <v>50</v>
      </c>
      <c r="C12" t="s">
        <v>51</v>
      </c>
      <c r="D12" s="9">
        <v>1</v>
      </c>
      <c r="E12" s="11">
        <f>D12*$B$2</f>
        <v>1</v>
      </c>
      <c r="F12" t="s">
        <v>25</v>
      </c>
      <c r="G12" s="4">
        <f>E12*0</f>
        <v>0</v>
      </c>
    </row>
    <row r="13">
      <c r="A13" t="s" s="12">
        <v>52</v>
      </c>
      <c r="B13" t="s">
        <v>53</v>
      </c>
      <c r="C13" t="s">
        <v>54</v>
      </c>
      <c r="D13" s="9">
        <v>0.04</v>
      </c>
      <c r="E13" s="11">
        <f>D13*$B$2</f>
        <v>0.04</v>
      </c>
      <c r="F13">
        <v>5</v>
      </c>
      <c r="G13" s="4">
        <f>E13*0</f>
        <v>0</v>
      </c>
    </row>
    <row r="14">
      <c r="A14" t="s" s="12">
        <v>55</v>
      </c>
      <c r="B14" t="s">
        <v>56</v>
      </c>
      <c r="C14" t="s">
        <v>54</v>
      </c>
      <c r="D14" s="9">
        <v>0.02</v>
      </c>
      <c r="E14" s="11">
        <f>D14*$B$2</f>
        <v>0.02</v>
      </c>
      <c r="F14" t="s">
        <v>25</v>
      </c>
      <c r="G14" s="4">
        <f>E14*0</f>
        <v>0</v>
      </c>
    </row>
    <row r="15">
      <c r="A15" t="s" s="12">
        <v>57</v>
      </c>
      <c r="B15" t="s">
        <v>58</v>
      </c>
      <c r="C15" t="s">
        <v>59</v>
      </c>
      <c r="D15" s="9">
        <v>0.08</v>
      </c>
      <c r="E15" s="11">
        <f>D15*$B$2</f>
        <v>0.08</v>
      </c>
      <c r="F15" t="s">
        <v>39</v>
      </c>
      <c r="G15" s="4">
        <f>E15*0</f>
        <v>0</v>
      </c>
    </row>
    <row r="16">
      <c r="A16" t="s" s="12">
        <v>60</v>
      </c>
      <c r="B16" t="s">
        <v>61</v>
      </c>
      <c r="C16" t="s">
        <v>59</v>
      </c>
      <c r="D16" s="9">
        <v>0.4</v>
      </c>
      <c r="E16" s="11">
        <f>D16*$B$2</f>
        <v>0.4</v>
      </c>
      <c r="F16" t="s">
        <v>39</v>
      </c>
      <c r="G16" s="4">
        <f>E16*0</f>
        <v>0</v>
      </c>
    </row>
    <row r="17">
      <c r="A17" t="s" s="12">
        <v>62</v>
      </c>
      <c r="B17" t="s">
        <v>63</v>
      </c>
      <c r="C17" t="s">
        <v>64</v>
      </c>
      <c r="D17" s="9">
        <v>0.02</v>
      </c>
      <c r="E17" s="11">
        <f>D17*$B$2</f>
        <v>0.02</v>
      </c>
      <c r="F17" t="s">
        <v>25</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v>69</v>
      </c>
      <c r="B20" t="s">
        <v>70</v>
      </c>
      <c r="C20" t="s">
        <v>71</v>
      </c>
      <c r="D20" s="9">
        <v>0.8</v>
      </c>
      <c r="E20" s="11">
        <f>D20*$B$2</f>
        <v>0.8</v>
      </c>
      <c r="F20" t="s">
        <v>39</v>
      </c>
      <c r="G20" s="4">
        <f>E20*4</f>
        <v>3.2</v>
      </c>
    </row>
    <row r="21">
      <c r="A21" t="s">
        <v>72</v>
      </c>
      <c r="B21" t="s">
        <v>73</v>
      </c>
      <c r="C21" t="s">
        <v>71</v>
      </c>
      <c r="D21" s="9">
        <v>2.4</v>
      </c>
      <c r="E21" s="11">
        <f>D21*$B$2</f>
        <v>2.4</v>
      </c>
      <c r="F21" t="s">
        <v>39</v>
      </c>
      <c r="G21" s="4">
        <f>E21*16.5</f>
        <v>39.6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2.4</v>
      </c>
      <c r="E3" t="s">
        <v>39</v>
      </c>
      <c r="F3" t="s">
        <v>71</v>
      </c>
    </row>
    <row r="4">
      <c r="A4">
        <v>1</v>
      </c>
      <c r="B4" t="s">
        <v>83</v>
      </c>
      <c r="C4" t="s">
        <v>82</v>
      </c>
      <c r="D4" s="11">
        <v>0.04</v>
      </c>
      <c r="E4" t="s">
        <v>39</v>
      </c>
      <c r="F4" t="s">
        <v>42</v>
      </c>
    </row>
    <row r="5">
      <c r="A5">
        <v>1</v>
      </c>
      <c r="B5" t="s">
        <v>84</v>
      </c>
      <c r="C5" t="s">
        <v>82</v>
      </c>
      <c r="D5" s="11">
        <v>0.04</v>
      </c>
      <c r="E5" t="s">
        <v>39</v>
      </c>
      <c r="F5" t="s">
        <v>64</v>
      </c>
    </row>
    <row r="6">
      <c r="A6">
        <v>1</v>
      </c>
      <c r="B6" t="s">
        <v>85</v>
      </c>
      <c r="C6" t="s">
        <v>82</v>
      </c>
      <c r="D6" s="11">
        <v>0.08</v>
      </c>
      <c r="E6" t="s">
        <v>39</v>
      </c>
      <c r="F6" t="s">
        <v>64</v>
      </c>
    </row>
    <row r="7">
      <c r="A7">
        <v>1</v>
      </c>
      <c r="B7" t="s">
        <v>86</v>
      </c>
      <c r="C7" t="s">
        <v>82</v>
      </c>
      <c r="D7" s="11">
        <v>0.08</v>
      </c>
      <c r="E7" t="s">
        <v>39</v>
      </c>
      <c r="F7" t="s">
        <v>59</v>
      </c>
    </row>
    <row r="8">
      <c r="A8">
        <v>1</v>
      </c>
      <c r="B8" t="s">
        <v>87</v>
      </c>
      <c r="C8" t="s">
        <v>82</v>
      </c>
      <c r="D8" s="11">
        <v>1</v>
      </c>
      <c r="E8" t="s">
        <v>25</v>
      </c>
      <c r="F8" t="s">
        <v>51</v>
      </c>
    </row>
    <row r="9">
      <c r="A9">
        <v>1</v>
      </c>
      <c r="B9" t="s">
        <v>88</v>
      </c>
      <c r="C9" t="s">
        <v>82</v>
      </c>
      <c r="D9" s="11">
        <v>0.02</v>
      </c>
      <c r="E9" t="s">
        <v>35</v>
      </c>
      <c r="F9" t="s">
        <v>54</v>
      </c>
    </row>
    <row r="10">
      <c r="A10">
        <v>1</v>
      </c>
      <c r="B10" t="s">
        <v>89</v>
      </c>
      <c r="C10" t="s">
        <v>82</v>
      </c>
      <c r="D10" s="11">
        <v>0.8</v>
      </c>
      <c r="E10" t="s">
        <v>39</v>
      </c>
      <c r="F10" t="s">
        <v>71</v>
      </c>
    </row>
    <row r="11">
      <c r="A11">
        <v>1</v>
      </c>
      <c r="B11" t="s">
        <v>90</v>
      </c>
      <c r="C11" t="s">
        <v>82</v>
      </c>
      <c r="D11" s="11">
        <v>0.8</v>
      </c>
      <c r="E11" t="s">
        <v>39</v>
      </c>
      <c r="F11" t="s">
        <v>48</v>
      </c>
    </row>
    <row r="12">
      <c r="A12">
        <v>1</v>
      </c>
      <c r="B12" t="s">
        <v>91</v>
      </c>
      <c r="C12" t="s">
        <v>82</v>
      </c>
      <c r="D12" s="11">
        <v>0.04</v>
      </c>
      <c r="E12" t="s">
        <v>35</v>
      </c>
      <c r="F12" t="s">
        <v>34</v>
      </c>
    </row>
    <row r="13">
      <c r="A13">
        <v>1</v>
      </c>
      <c r="B13" t="s">
        <v>92</v>
      </c>
      <c r="C13" t="s">
        <v>82</v>
      </c>
      <c r="D13" s="11">
        <v>0.08</v>
      </c>
      <c r="E13" t="s">
        <v>35</v>
      </c>
      <c r="F13" t="s">
        <v>45</v>
      </c>
    </row>
    <row r="14">
      <c r="A14">
        <v>1</v>
      </c>
      <c r="B14" t="s">
        <v>93</v>
      </c>
      <c r="C14" t="s">
        <v>82</v>
      </c>
      <c r="D14" s="11">
        <v>0.4</v>
      </c>
      <c r="E14" t="s">
        <v>39</v>
      </c>
      <c r="F14" t="s">
        <v>59</v>
      </c>
    </row>
    <row r="15">
      <c r="A15">
        <v>1</v>
      </c>
      <c r="B15" t="s">
        <v>94</v>
      </c>
      <c r="C15" t="s">
        <v>82</v>
      </c>
      <c r="D15" s="11">
        <v>0.04</v>
      </c>
      <c r="E15" t="s">
        <v>39</v>
      </c>
      <c r="F15" t="s">
        <v>54</v>
      </c>
    </row>
    <row r="16">
      <c r="A16">
        <v>1</v>
      </c>
      <c r="B16" t="s">
        <v>95</v>
      </c>
      <c r="C16" t="s">
        <v>82</v>
      </c>
      <c r="D16" s="11">
        <v>0.02</v>
      </c>
      <c r="E16" t="s">
        <v>39</v>
      </c>
      <c r="F16" t="s">
        <v>64</v>
      </c>
    </row>
    <row r="17">
      <c r="A17">
        <v>1</v>
      </c>
      <c r="B17" t="s">
        <v>96</v>
      </c>
      <c r="C17" t="s">
        <v>82</v>
      </c>
      <c r="D17" s="11">
        <v>0.04</v>
      </c>
      <c r="E17" t="s">
        <v>39</v>
      </c>
      <c r="F17"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4"/>
      <c r="F3" t="s">
        <v>107</v>
      </c>
    </row>
    <row r="4">
      <c r="A4" t="s">
        <v>2</v>
      </c>
      <c r="B4">
        <v>3</v>
      </c>
      <c r="C4" t="s">
        <v>108</v>
      </c>
      <c r="D4" t="s" s="14">
        <v>109</v>
      </c>
      <c r="E4" t="s" s="14"/>
      <c r="F4" t="s">
        <v>110</v>
      </c>
    </row>
    <row r="5">
      <c r="A5" t="s">
        <v>2</v>
      </c>
      <c r="B5">
        <v>4</v>
      </c>
      <c r="C5" t="s">
        <v>111</v>
      </c>
      <c r="D5" t="s" s="14">
        <v>112</v>
      </c>
      <c r="E5" t="s" s="14"/>
      <c r="F5" t="s">
        <v>110</v>
      </c>
    </row>
    <row r="6">
      <c r="A6" t="s">
        <v>2</v>
      </c>
      <c r="B6">
        <v>5</v>
      </c>
      <c r="C6" t="s">
        <v>113</v>
      </c>
      <c r="D6" t="inlineStr" s="14">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4"/>
      <c r="F6"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115</v>
      </c>
      <c r="B1"/>
      <c r="C1"/>
      <c r="D1"/>
    </row>
    <row r="2">
      <c r="A2" t="str" s="15">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6">
        <v>116</v>
      </c>
      <c r="B4"/>
      <c r="C4"/>
      <c r="D4"/>
    </row>
    <row r="5">
      <c r="A5" t="s" s="17">
        <v>117</v>
      </c>
      <c r="B5" t="str" s="14">
        <f>"[METTRE EN PLACE] "&amp;Procedure!D2</f>
        <v>[METTRE EN PLACE] Mettre en place le poste de travail - 5 min  Denrées, matériels de préparation, de cuisson et de dressage.</v>
      </c>
      <c r="C5"/>
      <c r="D5"/>
    </row>
    <row r="6">
      <c r="A6" t="s" s="17">
        <v>118</v>
      </c>
      <c r="B6" t="str" s="14">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11">
        <f>Besoins!E21</f>
        <v>2.4</v>
      </c>
      <c r="D7" t="str">
        <f>Besoins!F21</f>
        <v>kg</v>
      </c>
    </row>
    <row r="8">
      <c r="A8"/>
      <c r="B8" t="str">
        <f>Besoins!B11</f>
        <v>EAU</v>
      </c>
      <c r="C8" s="11">
        <f>Besoins!E11</f>
        <v>0.8</v>
      </c>
      <c r="D8" t="str">
        <f>Besoins!F11</f>
        <v>kg</v>
      </c>
    </row>
    <row r="9">
      <c r="A9"/>
      <c r="B9" t="str">
        <f>Besoins!B7</f>
        <v>RHUM 50ø</v>
      </c>
      <c r="C9" s="11">
        <f>Besoins!E7</f>
        <v>0.04</v>
      </c>
      <c r="D9" t="str">
        <f>Besoins!F7</f>
        <v>lt</v>
      </c>
    </row>
    <row r="10">
      <c r="A10"/>
      <c r="B10" t="str">
        <f>Besoins!B10</f>
        <v>fromage blanc 20% MG sucré</v>
      </c>
      <c r="C10" s="11">
        <f>Besoins!E10</f>
        <v>0.08</v>
      </c>
      <c r="D10" t="str">
        <f>Besoins!F10</f>
        <v>lt</v>
      </c>
    </row>
    <row r="11">
      <c r="A11"/>
      <c r="B11" t="str">
        <f>Besoins!B17</f>
        <v>ail haché</v>
      </c>
      <c r="C11" s="11">
        <f>Besoins!E17</f>
        <v>0.02</v>
      </c>
      <c r="D11" t="str">
        <f>Besoins!F17</f>
        <v>kg</v>
      </c>
    </row>
    <row r="12">
      <c r="A12"/>
      <c r="B12" t="str">
        <f>Besoins!B8</f>
        <v>FARINE (000)</v>
      </c>
      <c r="C12" s="11">
        <f>Besoins!E8</f>
        <v>0.04</v>
      </c>
      <c r="D12" t="str">
        <f>Besoins!F8</f>
        <v>kg</v>
      </c>
    </row>
    <row r="13">
      <c r="A13" t="s" s="17">
        <v>119</v>
      </c>
      <c r="B13" t="str" s="14">
        <f>"[ÉPLUCHER] "&amp;Procedure!D4</f>
        <v>[ÉPLUCHER] Eplucher et laver tous les légumes des garnitures aromatiques -10 min</v>
      </c>
      <c r="C13"/>
      <c r="D13"/>
    </row>
    <row r="14">
      <c r="A14"/>
      <c r="B14" t="str">
        <f>Besoins!B12</f>
        <v>bouquet garni arôme</v>
      </c>
      <c r="C14" s="11">
        <f>Besoins!E12</f>
        <v>1</v>
      </c>
      <c r="D14" t="str">
        <f>Besoins!F12</f>
        <v>pc</v>
      </c>
    </row>
    <row r="15">
      <c r="A15" t="s" s="17">
        <v>120</v>
      </c>
      <c r="B15" t="str" s="14">
        <f>"[RÉALISER] "&amp;Procedure!D5</f>
        <v>[RÉALISER] Réaliser le fumet de poisson* - 10 min Sa réalisation n'est pas indispensable, les arêtes peuvent être ajoutées directement dans la sauce américaine.</v>
      </c>
      <c r="C15"/>
      <c r="D15"/>
    </row>
    <row r="16">
      <c r="A16" t="s" s="17">
        <v>121</v>
      </c>
      <c r="B16" t="str" s="14">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11">
        <f>Besoins!E9</f>
        <v>0.04</v>
      </c>
      <c r="D17" t="str">
        <f>Besoins!F9</f>
        <v>kg</v>
      </c>
    </row>
    <row r="18">
      <c r="A18"/>
      <c r="B18" t="str">
        <f>Besoins!B18</f>
        <v>échalote</v>
      </c>
      <c r="C18" s="11">
        <f>Besoins!E18</f>
        <v>0.04</v>
      </c>
      <c r="D18" t="str">
        <f>Besoins!F18</f>
        <v>kg</v>
      </c>
    </row>
    <row r="19">
      <c r="A19"/>
      <c r="B19" t="str">
        <f>Besoins!B19</f>
        <v>oignons émincés</v>
      </c>
      <c r="C19" s="11">
        <f>Besoins!E19</f>
        <v>0.08</v>
      </c>
      <c r="D19" t="str">
        <f>Besoins!F19</f>
        <v>kg</v>
      </c>
    </row>
    <row r="20">
      <c r="A20"/>
      <c r="B20" t="str">
        <f>Besoins!B15</f>
        <v>carottes râpées</v>
      </c>
      <c r="C20" s="11">
        <f>Besoins!E15</f>
        <v>0.08</v>
      </c>
      <c r="D20" t="str">
        <f>Besoins!F15</f>
        <v>kg</v>
      </c>
    </row>
    <row r="21">
      <c r="A21"/>
      <c r="B21" t="str">
        <f>Besoins!B14</f>
        <v>huile olive vierge</v>
      </c>
      <c r="C21" s="11">
        <f>Besoins!E14</f>
        <v>0.02</v>
      </c>
      <c r="D21" t="str">
        <f>Besoins!F14</f>
        <v>lt</v>
      </c>
    </row>
    <row r="22">
      <c r="A22"/>
      <c r="B22" t="str">
        <f>Besoins!B20</f>
        <v>Carapaces de crustacés</v>
      </c>
      <c r="C22" s="11">
        <f>Besoins!E20</f>
        <v>0.8</v>
      </c>
      <c r="D22" t="str">
        <f>Besoins!F20</f>
        <v>kg</v>
      </c>
    </row>
    <row r="23">
      <c r="A23"/>
      <c r="B23" t="str">
        <f>Besoins!B16</f>
        <v>tomates cubes</v>
      </c>
      <c r="C23" s="11">
        <f>Besoins!E16</f>
        <v>0.4</v>
      </c>
      <c r="D23" t="str">
        <f>Besoins!F16</f>
        <v>kg</v>
      </c>
    </row>
    <row r="24">
      <c r="A24"/>
      <c r="B24" t="str">
        <f>Besoins!B13</f>
        <v>concentré de tomates</v>
      </c>
      <c r="C24" s="11">
        <f>Besoins!E13</f>
        <v>0.04</v>
      </c>
      <c r="D24" t="str">
        <f>Besoins!F13</f>
        <v>kg</v>
      </c>
    </row>
    <row r="25">
      <c r="A25"/>
      <c r="B25"/>
      <c r="C25"/>
      <c r="D25"/>
    </row>
    <row r="26">
      <c r="A26" t="s" s="18">
        <v>22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2026-08-01T02:07:14Z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2026-08-01T02:07:14Z</dcterms:modified>
  <cp:revision>1</cp:revision>
</cp:coreProperties>
</file>