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<sst xmlns="http://schemas.openxmlformats.org/spreadsheetml/2006/main" count="97" uniqueCount="97">
  <si>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</si>
  <si>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</si>
  <si>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Flan de courgette à la fleur de thym</t>
  </si>
  <si>
    <t>Code</t>
  </si>
  <si>
    <t>GA_FLAN_COUR_FLE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</si>
  <si>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</si>
  <si>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</si>
  <si>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</si>
  <si>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</si>
  <si>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</si>
  <si>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</si>
  <si>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</si>
  <si>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</si>
  <si>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</si>
  <si>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</si>
  <si>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</si>
  <si>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</si>
  <si>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</si>
  <si>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</si>
  <si>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</si>
  <si>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</si>
  <si>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</si>
  <si>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</si>
  <si>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</si>
  <si>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</si>
  <si>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</si>
  <si>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</si>
  <si>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</si>
  <si>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</si>
  <si>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</si>
  <si>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</si>
  <si>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</si>
  <si>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00001660</t>
  </si>
  <si>
    <t>huile olive vierge</t>
  </si>
  <si>
    <t>Épicerie salée</t>
  </si>
  <si>
    <t>CRE-LIQUIDE-35</t>
  </si>
  <si>
    <t>Crème liquide entière 35% MG UHT</t>
  </si>
  <si>
    <t>Crèmes fraîches et laitières</t>
  </si>
  <si>
    <t>lt</t>
  </si>
  <si>
    <t>FROM-PARMESAN</t>
  </si>
  <si>
    <t>Parmesan râpé (Parmigiano)</t>
  </si>
  <si>
    <t>Fromages de base cuisine</t>
  </si>
  <si>
    <t>kg</t>
  </si>
  <si>
    <t>00000051</t>
  </si>
  <si>
    <t>LAIT</t>
  </si>
  <si>
    <t>Produits laitiers</t>
  </si>
  <si>
    <t>00002227</t>
  </si>
  <si>
    <t>courgettes cubes 20X20</t>
  </si>
  <si>
    <t>Légumes 4ème gamme (prêts emploi)</t>
  </si>
  <si>
    <t>00002028</t>
  </si>
  <si>
    <t>ail haché</t>
  </si>
  <si>
    <t>Légumes</t>
  </si>
  <si>
    <t>00002049</t>
  </si>
  <si>
    <t>oignons émincés</t>
  </si>
  <si>
    <t>00002041</t>
  </si>
  <si>
    <t>persil</t>
  </si>
  <si>
    <t>Total</t>
  </si>
  <si>
    <t>Niveau</t>
  </si>
  <si>
    <t>Composant</t>
  </si>
  <si>
    <t>Type</t>
  </si>
  <si>
    <t>Quantité (pour 1 pc)</t>
  </si>
  <si>
    <t>recette</t>
  </si>
  <si>
    <t>Garnitures</t>
  </si>
  <si>
    <t xml:space="preserve">    ↳ courgettes cubes 20X20</t>
  </si>
  <si>
    <t>matiere</t>
  </si>
  <si>
    <t xml:space="preserve">    ↳ huile olive vierge</t>
  </si>
  <si>
    <t xml:space="preserve">    ↳ oignons émincés</t>
  </si>
  <si>
    <t xml:space="preserve">    ↳ ail haché</t>
  </si>
  <si>
    <t xml:space="preserve">    ↳ persil</t>
  </si>
  <si>
    <t xml:space="preserve">    ↳ LAIT</t>
  </si>
  <si>
    <t xml:space="preserve">    ↳ Crème liquide entière 35% MG UHT</t>
  </si>
  <si>
    <t xml:space="preserve">    ↳ Parmesan râpé (Parmigiano)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</si>
  <si>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</si>
  <si>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</si>
  <si>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</si>
  <si>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</si>
  <si>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</si>
  <si>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</si>
  <si>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</si>
  <si>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</si>
  <si>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</si>
  <si>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ÉPLUCHER</t>
  </si>
  <si>
    <t>15 min (repos)</t>
  </si>
  <si>
    <t>PRÉPARER</t>
  </si>
  <si>
    <t>8 min (prepa)</t>
  </si>
  <si>
    <t>SAUTER</t>
  </si>
  <si>
    <t>15 min (cuisson)</t>
  </si>
  <si>
    <t>RÉALISER</t>
  </si>
  <si>
    <t>Réaliser lappareil à gratin - 10 min</t>
  </si>
  <si>
    <t>10 min (prepa)</t>
  </si>
  <si>
    <t>Fiche technique — Flan de courgette à la fleur de thym</t>
  </si>
  <si>
    <t>Flan de courgette à la fleur de thym  GA_FLAN_COUR_FLE</t>
  </si>
  <si>
    <t>1.</t>
  </si>
  <si>
    <t>2.</t>
  </si>
  <si>
    <t>3.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</si>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</sst>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1.84998</v>
      </c>
    </row>
    <row r="12">
      <c r="A12" t="s" s="3">
        <v>17</v>
      </c>
      <c r="B12" s="4">
        <v>1.84998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1.84998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E7*0</f>
        <v>0</v>
      </c>
    </row>
    <row r="8">
      <c r="A8" t="s">
        <v>35</v>
      </c>
      <c r="B8" t="s">
        <v>36</v>
      </c>
      <c r="C8" t="s">
        <v>37</v>
      </c>
      <c r="D8" s="9">
        <v>0.2</v>
      </c>
      <c r="E8" s="11">
        <f>D8*$B$2</f>
        <v>0.2</v>
      </c>
      <c r="F8" t="s">
        <v>38</v>
      </c>
      <c r="G8" s="4">
        <f>E8*2.85</f>
        <v>0.57</v>
      </c>
    </row>
    <row r="9">
      <c r="A9" t="s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42</v>
      </c>
      <c r="G9" s="4">
        <f>E9*14.5</f>
        <v>1.16</v>
      </c>
    </row>
    <row r="10">
      <c r="A10" t="s" s="12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38</v>
      </c>
      <c r="G10" s="4">
        <f>E10*0.5999</f>
        <v>0.11998</v>
      </c>
    </row>
    <row r="11">
      <c r="A11" t="s" s="12">
        <v>46</v>
      </c>
      <c r="B11" t="s">
        <v>47</v>
      </c>
      <c r="C11" t="s">
        <v>48</v>
      </c>
      <c r="D11" s="9">
        <v>2</v>
      </c>
      <c r="E11" s="11">
        <f>D11*$B$2</f>
        <v>2</v>
      </c>
      <c r="F11" t="s">
        <v>42</v>
      </c>
      <c r="G11" s="4">
        <f>E11*0</f>
        <v>0</v>
      </c>
    </row>
    <row r="12">
      <c r="A12" t="s" s="12">
        <v>49</v>
      </c>
      <c r="B12" t="s">
        <v>50</v>
      </c>
      <c r="C12" t="s">
        <v>51</v>
      </c>
      <c r="D12" s="9">
        <v>0.02</v>
      </c>
      <c r="E12" s="11">
        <f>D12*$B$2</f>
        <v>0.02</v>
      </c>
      <c r="F12" t="s">
        <v>25</v>
      </c>
      <c r="G12" s="4">
        <f>E12*0</f>
        <v>0</v>
      </c>
    </row>
    <row r="13">
      <c r="A13" t="s" s="12">
        <v>52</v>
      </c>
      <c r="B13" t="s">
        <v>53</v>
      </c>
      <c r="C13" t="s">
        <v>51</v>
      </c>
      <c r="D13" s="9">
        <v>0.2</v>
      </c>
      <c r="E13" s="11">
        <f>D13*$B$2</f>
        <v>0.2</v>
      </c>
      <c r="F13" t="s">
        <v>25</v>
      </c>
      <c r="G13" s="4">
        <f>E13*0</f>
        <v>0</v>
      </c>
    </row>
    <row r="14">
      <c r="A14" t="s" s="12">
        <v>54</v>
      </c>
      <c r="B14" t="s">
        <v>55</v>
      </c>
      <c r="C14" t="s">
        <v>51</v>
      </c>
      <c r="D14" s="9">
        <v>0.02</v>
      </c>
      <c r="E14" s="11">
        <f>D14*$B$2</f>
        <v>0.02</v>
      </c>
      <c r="F14" t="s">
        <v>25</v>
      </c>
      <c r="G14" s="4">
        <f>E14*0</f>
        <v>0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2</v>
      </c>
      <c r="E3" t="s">
        <v>42</v>
      </c>
      <c r="F3" t="s">
        <v>48</v>
      </c>
    </row>
    <row r="4">
      <c r="A4">
        <v>1</v>
      </c>
      <c r="B4" t="s">
        <v>65</v>
      </c>
      <c r="C4" t="s">
        <v>64</v>
      </c>
      <c r="D4" s="11">
        <v>0.1</v>
      </c>
      <c r="E4" t="s">
        <v>38</v>
      </c>
      <c r="F4" t="s">
        <v>34</v>
      </c>
    </row>
    <row r="5">
      <c r="A5">
        <v>1</v>
      </c>
      <c r="B5" t="s">
        <v>66</v>
      </c>
      <c r="C5" t="s">
        <v>64</v>
      </c>
      <c r="D5" s="11">
        <v>0.2</v>
      </c>
      <c r="E5" t="s">
        <v>42</v>
      </c>
      <c r="F5" t="s">
        <v>51</v>
      </c>
    </row>
    <row r="6">
      <c r="A6">
        <v>1</v>
      </c>
      <c r="B6" t="s">
        <v>67</v>
      </c>
      <c r="C6" t="s">
        <v>64</v>
      </c>
      <c r="D6" s="11">
        <v>0.02</v>
      </c>
      <c r="E6" t="s">
        <v>42</v>
      </c>
      <c r="F6" t="s">
        <v>51</v>
      </c>
    </row>
    <row r="7">
      <c r="A7">
        <v>1</v>
      </c>
      <c r="B7" t="s">
        <v>68</v>
      </c>
      <c r="C7" t="s">
        <v>64</v>
      </c>
      <c r="D7" s="11">
        <v>0.02</v>
      </c>
      <c r="E7" t="s">
        <v>42</v>
      </c>
      <c r="F7" t="s">
        <v>51</v>
      </c>
    </row>
    <row r="8">
      <c r="A8">
        <v>1</v>
      </c>
      <c r="B8" t="s">
        <v>69</v>
      </c>
      <c r="C8" t="s">
        <v>64</v>
      </c>
      <c r="D8" s="11">
        <v>0.2</v>
      </c>
      <c r="E8" t="s">
        <v>38</v>
      </c>
      <c r="F8" t="s">
        <v>45</v>
      </c>
    </row>
    <row r="9">
      <c r="A9">
        <v>1</v>
      </c>
      <c r="B9" t="s">
        <v>70</v>
      </c>
      <c r="C9" t="s">
        <v>64</v>
      </c>
      <c r="D9" s="11">
        <v>0.2</v>
      </c>
      <c r="E9" t="s">
        <v>38</v>
      </c>
      <c r="F9" t="s">
        <v>37</v>
      </c>
    </row>
    <row r="10">
      <c r="A10">
        <v>1</v>
      </c>
      <c r="B10" t="s">
        <v>71</v>
      </c>
      <c r="C10" t="s">
        <v>64</v>
      </c>
      <c r="D10" s="11">
        <v>0.08</v>
      </c>
      <c r="E10" t="s">
        <v>42</v>
      </c>
      <c r="F10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4">
        <v>79</v>
      </c>
      <c r="E2" t="s" s="14"/>
      <c r="F2" t="s">
        <v>80</v>
      </c>
    </row>
    <row r="3">
      <c r="A3" t="s">
        <v>2</v>
      </c>
      <c r="B3">
        <v>2</v>
      </c>
      <c r="C3" t="s">
        <v>81</v>
      </c>
      <c r="D3" t="inlineStr" s="14">
        <is>
          <t>Laver, éplucher, détailler puis mettre les courgettes à dégorger - 15 min Les laver et parer les extrémités, puis les canneler régulièrement ou les peler à laide dun économe en laissant un passage de peau une fois sur deux. Les détailler en dés réguliers denviron 1 cm de section. Les saupoudrer de sel fin et les débarrasser sur une plaque munie dune grille. Filmer et réserver les dés de courgettes en enceinte réfrigérée.</t>
        </is>
      </c>
      <c r="E3" t="s" s="14"/>
      <c r="F3" t="s">
        <v>82</v>
      </c>
    </row>
    <row r="4">
      <c r="A4" t="s">
        <v>2</v>
      </c>
      <c r="B4">
        <v>3</v>
      </c>
      <c r="C4" t="s">
        <v>83</v>
      </c>
      <c r="D4" t="inlineStr" s="14">
        <is>
          <t>Préparer les élémemts de la garniture aromatique - 10 min Eplucher, laver et ciseler finement les oignons.  Eplucher, dégermer, laver, écraser et hacher lail.  Laver, équeuter, essorer, concasser et hacher le persil plat.  Laver, éponger, sécher et passer la fleur de thym au tamis. 4. Réaliser lappareil à crème prise salé - 5 min Réunir dans une calotte les ufs entiers et les jaunes. Ajouter le lait et la crème, puis mélanger à laide dun petit fouet. Assaisonner, passer lappareil au chinois étamine et le réserver.</t>
        </is>
      </c>
      <c r="E4" t="s" s="14"/>
      <c r="F4" t="s">
        <v>84</v>
      </c>
    </row>
    <row r="5">
      <c r="A5" t="s">
        <v>2</v>
      </c>
      <c r="B5">
        <v>5</v>
      </c>
      <c r="C5" t="s">
        <v>85</v>
      </c>
      <c r="D5" t="inlineStr" s="14">
        <is>
          <t>Sauter les courgettes - 15 min Les égoutter et les éponger soigneusement. Les sauter vivement par petites quantités à la fois dans un mélan­ge dhuile dolive et darachide. Les maintenir fermes et légèrement colorées. Ajouter les oignons ciselés, lail haché, le persil et la fleur de thym aux 2/3 de la cuisson. Vérifier lassaisonnement. Sauter à nouveau lensemble durant quelques minutes et égoutter les courgettes en les débarrassant dans une passoire placée au des­sus dune calotte.</t>
        </is>
      </c>
      <c r="E5" t="s" s="14"/>
      <c r="F5" t="s">
        <v>86</v>
      </c>
    </row>
    <row r="6">
      <c r="A6" t="s">
        <v>2</v>
      </c>
      <c r="B6">
        <v>6</v>
      </c>
      <c r="C6" t="s">
        <v>87</v>
      </c>
      <c r="D6" t="s" s="14">
        <v>88</v>
      </c>
      <c r="E6" t="s" s="14"/>
      <c r="F6" t="s">
        <v>89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90</v>
      </c>
      <c r="B1"/>
      <c r="C1"/>
      <c r="D1"/>
    </row>
    <row r="2">
      <c r="A2" t="str" s="15">
        <f>"GA_FLAN_COUR_FLE · CUI.GARNITURES · référence : "&amp;Besoins!B3&amp;" "&amp;Besoins!C3&amp;" · multiplicateur réglable sur la feuille ""Besoins"""</f>
        <v>GA_FLAN_COUR_FLE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93</v>
      </c>
      <c r="B6" t="str" s="14">
        <f>"[ÉPLUCHER] "&amp;Procedure!D3</f>
        <v>[ÉPLUCHER] Laver, éplucher, détailler puis mettre les courgettes à dégorger - 15 min Les laver et parer les extrémités, puis les canneler régulièrement ou les peler à laide dun économe en laissant un passage de peau une fois sur deux. Les détailler en dés réguliers denviron 1 cm de section. Les saupoudrer de sel fin et les débarrasser sur une plaque munie dune grille. Filmer et réserver les dés de courgettes en enceinte réfrigérée.</v>
      </c>
      <c r="C6"/>
      <c r="D6"/>
    </row>
    <row r="7">
      <c r="A7"/>
      <c r="B7" t="str">
        <f>Besoins!B11</f>
        <v>courgettes cubes 20X20</v>
      </c>
      <c r="C7" s="11">
        <f>Besoins!E11</f>
        <v>2</v>
      </c>
      <c r="D7" t="str">
        <f>Besoins!F11</f>
        <v>kg</v>
      </c>
    </row>
    <row r="8">
      <c r="A8"/>
      <c r="B8" t="str">
        <f>Besoins!B9</f>
        <v>Parmesan râpé (Parmigiano)</v>
      </c>
      <c r="C8" s="11">
        <f>Besoins!E9</f>
        <v>0.08</v>
      </c>
      <c r="D8" t="str">
        <f>Besoins!F9</f>
        <v>kg</v>
      </c>
    </row>
    <row r="9">
      <c r="A9" t="s" s="17">
        <v>94</v>
      </c>
      <c r="B9" t="str" s="14">
        <f>"[PRÉPARER] "&amp;Procedure!D4</f>
        <v>[PRÉPARER] Préparer les élémemts de la garniture aromatique - 10 min Eplucher, laver et ciseler finement les oignons.  Eplucher, dégermer, laver, écraser et hacher lail.  Laver, équeuter, essorer, concasser et hacher le persil plat.  Laver, éponger, sécher et passer la fleur de thym au tamis. 4. Réaliser lappareil à crème prise salé - 5 min Réunir dans une calotte les ufs entiers et les jaunes. Ajouter le lait et la crème, puis mélanger à laide dun petit fouet. Assaisonner, passer lappareil au chinois étamine et le réserver.</v>
      </c>
      <c r="C9"/>
      <c r="D9"/>
    </row>
    <row r="10">
      <c r="A10"/>
      <c r="B10" t="str">
        <f>Besoins!B13</f>
        <v>oignons émincés</v>
      </c>
      <c r="C10" s="11">
        <f>Besoins!E13</f>
        <v>0.2</v>
      </c>
      <c r="D10" t="str">
        <f>Besoins!F13</f>
        <v>kg</v>
      </c>
    </row>
    <row r="11">
      <c r="A11"/>
      <c r="B11" t="str">
        <f>Besoins!B14</f>
        <v>persil</v>
      </c>
      <c r="C11" s="11">
        <f>Besoins!E14</f>
        <v>0.02</v>
      </c>
      <c r="D11" t="str">
        <f>Besoins!F14</f>
        <v>kg</v>
      </c>
    </row>
    <row r="12">
      <c r="A12"/>
      <c r="B12" t="str">
        <f>Besoins!B10</f>
        <v>LAIT</v>
      </c>
      <c r="C12" s="11">
        <f>Besoins!E10</f>
        <v>0.2</v>
      </c>
      <c r="D12" t="str">
        <f>Besoins!F10</f>
        <v>lt</v>
      </c>
    </row>
    <row r="13">
      <c r="A13"/>
      <c r="B13" t="str">
        <f>Besoins!B8</f>
        <v>Crème liquide entière 35% MG UHT</v>
      </c>
      <c r="C13" s="11">
        <f>Besoins!E8</f>
        <v>0.2</v>
      </c>
      <c r="D13" t="str">
        <f>Besoins!F8</f>
        <v>lt</v>
      </c>
    </row>
    <row r="14">
      <c r="A14" t="s" s="17">
        <v>95</v>
      </c>
      <c r="B14" t="str" s="14">
        <f>"[SAUTER] "&amp;Procedure!D5</f>
        <v>[SAUTER] Sauter les courgettes - 15 min Les égoutter et les éponger soigneusement. Les sauter vivement par petites quantités à la fois dans un mélan­ge dhuile dolive et darachide. Les maintenir fermes et légèrement colorées. Ajouter les oignons ciselés, lail haché, le persil et la fleur de thym aux 2/3 de la cuisson. Vérifier lassaisonnement. Sauter à nouveau lensemble durant quelques minutes et égoutter les courgettes en les débarrassant dans une passoire placée au des­sus dune calotte.</v>
      </c>
      <c r="C14"/>
      <c r="D14"/>
    </row>
    <row r="15">
      <c r="A15"/>
      <c r="B15" t="str">
        <f>Besoins!B7</f>
        <v>huile olive vierge</v>
      </c>
      <c r="C15" s="11">
        <f>Besoins!E7</f>
        <v>0.1</v>
      </c>
      <c r="D15" t="str">
        <f>Besoins!F7</f>
        <v>lt</v>
      </c>
    </row>
    <row r="16">
      <c r="A16"/>
      <c r="B16" t="str">
        <f>Besoins!B12</f>
        <v>ail haché</v>
      </c>
      <c r="C16" s="11">
        <f>Besoins!E12</f>
        <v>0.02</v>
      </c>
      <c r="D16" t="str">
        <f>Besoins!F12</f>
        <v>kg</v>
      </c>
    </row>
    <row r="17">
      <c r="A17" t="s" s="17">
        <v>96</v>
      </c>
      <c r="B17" t="str" s="14">
        <f>"[RÉALISER] "&amp;Procedure!D6</f>
        <v>[RÉALISER] Réaliser lappareil à gratin - 10 min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9">
    <mergeCell ref="A1:D1"/>
    <mergeCell ref="A2:D2"/>
    <mergeCell ref="A4:D4"/>
    <mergeCell ref="B5:D5"/>
    <mergeCell ref="B6:D6"/>
    <mergeCell ref="B9:D9"/>
    <mergeCell ref="B14:D14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2026-08-01T00:01:33Z</dcterms:created>
  <dc:title>Flan de courgette à la fleur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2026-08-01T00:01:33Z</dcterms:modified>
  <cp:revision>1</cp:revision>
</cp:coreProperties>
</file>