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<sst xmlns="http://schemas.openxmlformats.org/spreadsheetml/2006/main" count="92" uniqueCount="92">
  <si>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</si>
  <si>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</si>
  <si>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Pommes de terre de Saint-Flour</t>
  </si>
  <si>
    <t>Code</t>
  </si>
  <si>
    <t>GA_POMM_TERR_SAI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</si>
  <si>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</si>
  <si>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</si>
  <si>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</si>
  <si>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</si>
  <si>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</si>
  <si>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</si>
  <si>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</si>
  <si>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</si>
  <si>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</si>
  <si>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</si>
  <si>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</si>
  <si>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</si>
  <si>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</si>
  <si>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</si>
  <si>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</si>
  <si>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</si>
  <si>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</si>
  <si>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</si>
  <si>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</si>
  <si>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</si>
  <si>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</si>
  <si>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</si>
  <si>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</si>
  <si>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</si>
  <si>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</si>
  <si>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</si>
  <si>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</si>
  <si>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</si>
  <si>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</si>
  <si>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</si>
  <si>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</si>
  <si>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</si>
  <si>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</si>
  <si>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</si>
  <si>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</si>
  <si>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</si>
  <si>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</si>
  <si>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00001637</t>
  </si>
  <si>
    <t>coquillettes</t>
  </si>
  <si>
    <t>Épicerie salée</t>
  </si>
  <si>
    <t>00001639</t>
  </si>
  <si>
    <t>gansette (papillons)</t>
  </si>
  <si>
    <t>00001640</t>
  </si>
  <si>
    <t>macaronis</t>
  </si>
  <si>
    <t>00001644</t>
  </si>
  <si>
    <t>pâtes penne rigate</t>
  </si>
  <si>
    <t>00001645</t>
  </si>
  <si>
    <t>spaghettis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</si>
  <si>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</si>
  <si>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</si>
  <si>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</si>
  <si>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</si>
  <si>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</si>
  <si>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</si>
  <si>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</si>
  <si>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spaghettis</t>
  </si>
  <si>
    <t>matiere</t>
  </si>
  <si>
    <t xml:space="preserve">    ↳ coquillettes</t>
  </si>
  <si>
    <t xml:space="preserve">    ↳ pâtes penne rigate</t>
  </si>
  <si>
    <t xml:space="preserve">    ↳ gansette (papillons)</t>
  </si>
  <si>
    <t xml:space="preserve">    ↳ macaronis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</si>
  <si>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</si>
  <si>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</si>
  <si>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</si>
  <si>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</si>
  <si>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</si>
  <si>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</si>
  <si>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</si>
  <si>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</si>
  <si>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</si>
  <si>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</si>
  <si>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</si>
  <si>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</si>
  <si>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PORTER</t>
  </si>
  <si>
    <t>Porter une grande quantité deau à ébullition - 3 min 1 litre deau pour 0,100 kg de pâtes. Saler au gros sel à raison de 8 à 10 g par litre deau.</t>
  </si>
  <si>
    <t>3 min (cuisson)</t>
  </si>
  <si>
    <t>VERSER</t>
  </si>
  <si>
    <t>7 min (cuisson)</t>
  </si>
  <si>
    <t>LIER</t>
  </si>
  <si>
    <t>Lier les pâtes au beurre - 3 min Les sauter rapidement dans une calotte contenant du beurre en parcelles.</t>
  </si>
  <si>
    <t>3 min (prepa)</t>
  </si>
  <si>
    <t>Fiche technique — Pommes de terre de Saint-Flour</t>
  </si>
  <si>
    <t>Pommes de terre de Saint-Flour  GA_POMM_TERR_SAI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</si>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</sst>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0.34679696</v>
      </c>
    </row>
    <row r="12">
      <c r="A12" t="s" s="3">
        <v>17</v>
      </c>
      <c r="B12" s="4">
        <v>0.34679696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0.34679696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6.5</v>
      </c>
      <c r="E8" s="11">
        <f>D8*$B$2</f>
        <v>6.5</v>
      </c>
      <c r="F8" t="s">
        <v>39</v>
      </c>
      <c r="G8" s="4">
        <f>E8*0.003</f>
        <v>0.0195</v>
      </c>
    </row>
    <row r="9">
      <c r="A9" t="s" s="12">
        <v>40</v>
      </c>
      <c r="B9" t="s">
        <v>41</v>
      </c>
      <c r="C9" t="s">
        <v>38</v>
      </c>
      <c r="D9" s="9">
        <v>0.06</v>
      </c>
      <c r="E9" s="11">
        <f>D9*$B$2</f>
        <v>0.06</v>
      </c>
      <c r="F9" t="s">
        <v>35</v>
      </c>
      <c r="G9" s="4">
        <f>E9*0.186416</f>
        <v>0.011185</v>
      </c>
    </row>
    <row r="10">
      <c r="A10" t="s" s="12">
        <v>42</v>
      </c>
      <c r="B10" t="s">
        <v>43</v>
      </c>
      <c r="C10" t="s">
        <v>44</v>
      </c>
      <c r="D10" s="9">
        <v>0.64</v>
      </c>
      <c r="E10" s="11">
        <f>D10*$B$2</f>
        <v>0.64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0.64</v>
      </c>
      <c r="E11" s="11">
        <f>D11*$B$2</f>
        <v>0.64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44</v>
      </c>
      <c r="D12" s="9">
        <v>0.64</v>
      </c>
      <c r="E12" s="11">
        <f>D12*$B$2</f>
        <v>0.64</v>
      </c>
      <c r="F12" t="s">
        <v>25</v>
      </c>
      <c r="G12" s="4">
        <f>E12*0</f>
        <v>0</v>
      </c>
    </row>
    <row r="13">
      <c r="A13" t="s" s="12">
        <v>49</v>
      </c>
      <c r="B13" t="s">
        <v>50</v>
      </c>
      <c r="C13" t="s">
        <v>44</v>
      </c>
      <c r="D13" s="9">
        <v>0.64</v>
      </c>
      <c r="E13" s="11">
        <f>D13*$B$2</f>
        <v>0.64</v>
      </c>
      <c r="F13" t="s">
        <v>25</v>
      </c>
      <c r="G13" s="4">
        <f>E13*0</f>
        <v>0</v>
      </c>
    </row>
    <row r="14">
      <c r="A14" t="s" s="12">
        <v>51</v>
      </c>
      <c r="B14" t="s">
        <v>52</v>
      </c>
      <c r="C14" t="s">
        <v>44</v>
      </c>
      <c r="D14" s="9">
        <v>0.64</v>
      </c>
      <c r="E14" s="11">
        <f>D14*$B$2</f>
        <v>0.64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0.64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0.64</v>
      </c>
      <c r="E4" t="s">
        <v>35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0.64</v>
      </c>
      <c r="E5" t="s">
        <v>35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0.64</v>
      </c>
      <c r="E6" t="s">
        <v>35</v>
      </c>
      <c r="F6" t="s">
        <v>44</v>
      </c>
    </row>
    <row r="7">
      <c r="A7">
        <v>1</v>
      </c>
      <c r="B7" t="s">
        <v>65</v>
      </c>
      <c r="C7" t="s">
        <v>61</v>
      </c>
      <c r="D7" s="11">
        <v>0.64</v>
      </c>
      <c r="E7" t="s">
        <v>35</v>
      </c>
      <c r="F7" t="s">
        <v>44</v>
      </c>
    </row>
    <row r="8">
      <c r="A8">
        <v>1</v>
      </c>
      <c r="B8" t="s">
        <v>66</v>
      </c>
      <c r="C8" t="s">
        <v>61</v>
      </c>
      <c r="D8" s="11">
        <v>6.5</v>
      </c>
      <c r="E8" t="s">
        <v>39</v>
      </c>
      <c r="F8" t="s">
        <v>38</v>
      </c>
    </row>
    <row r="9">
      <c r="A9">
        <v>1</v>
      </c>
      <c r="B9" t="s">
        <v>67</v>
      </c>
      <c r="C9" t="s">
        <v>61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0.06</v>
      </c>
      <c r="E10" t="s">
        <v>35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"GA_POMM_TERR_SAI · CUI.GARNITURES · référence : "&amp;Besoins!B3&amp;" "&amp;Besoins!C3&amp;" · multiplicateur réglable sur la feuille ""Besoins"""</f>
        <v>GA_POMM_TERR_SAI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89</v>
      </c>
      <c r="B6" t="str" s="14">
        <f>"[PORTER] "&amp;Procedure!D3</f>
        <v>[PORTER] Porter une grande quantité deau à ébullition - 3 min 1 litre deau pour 0,100 kg de pâtes. Saler au gros sel à raison de 8 à 10 g par litre deau.</v>
      </c>
      <c r="C6"/>
      <c r="D6"/>
    </row>
    <row r="7">
      <c r="A7"/>
      <c r="B7" t="str">
        <f>Besoins!B13</f>
        <v>pâtes penne rigate</v>
      </c>
      <c r="C7" s="11">
        <f>Besoins!E13</f>
        <v>0.64</v>
      </c>
      <c r="D7" t="str">
        <f>Besoins!F13</f>
        <v>kg</v>
      </c>
    </row>
    <row r="8">
      <c r="A8"/>
      <c r="B8" t="str">
        <f>Besoins!B14</f>
        <v>spaghettis</v>
      </c>
      <c r="C8" s="11">
        <f>Besoins!E14</f>
        <v>0.64</v>
      </c>
      <c r="D8" t="str">
        <f>Besoins!F14</f>
        <v>kg</v>
      </c>
    </row>
    <row r="9">
      <c r="A9"/>
      <c r="B9" t="str">
        <f>Besoins!B10</f>
        <v>coquillettes</v>
      </c>
      <c r="C9" s="11">
        <f>Besoins!E10</f>
        <v>0.64</v>
      </c>
      <c r="D9" t="str">
        <f>Besoins!F10</f>
        <v>kg</v>
      </c>
    </row>
    <row r="10">
      <c r="A10"/>
      <c r="B10" t="str">
        <f>Besoins!B11</f>
        <v>gansette (papillons)</v>
      </c>
      <c r="C10" s="11">
        <f>Besoins!E11</f>
        <v>0.64</v>
      </c>
      <c r="D10" t="str">
        <f>Besoins!F11</f>
        <v>kg</v>
      </c>
    </row>
    <row r="11">
      <c r="A11"/>
      <c r="B11" t="str">
        <f>Besoins!B12</f>
        <v>macaronis</v>
      </c>
      <c r="C11" s="11">
        <f>Besoins!E12</f>
        <v>0.64</v>
      </c>
      <c r="D11" t="str">
        <f>Besoins!F12</f>
        <v>kg</v>
      </c>
    </row>
    <row r="12">
      <c r="A12"/>
      <c r="B12" t="str">
        <f>Besoins!B8</f>
        <v>EAU</v>
      </c>
      <c r="C12" s="11">
        <f>Besoins!E8</f>
        <v>6.5</v>
      </c>
      <c r="D12" t="str">
        <f>Besoins!F8</f>
        <v>lt</v>
      </c>
    </row>
    <row r="13">
      <c r="A13"/>
      <c r="B13" t="str">
        <f>Besoins!B9</f>
        <v>SEL</v>
      </c>
      <c r="C13" s="11">
        <f>Besoins!E9</f>
        <v>0.06</v>
      </c>
      <c r="D13" t="str">
        <f>Besoins!F9</f>
        <v>kg</v>
      </c>
    </row>
    <row r="14">
      <c r="A14" t="s" s="17">
        <v>90</v>
      </c>
      <c r="B14" t="str" s="14">
        <f>"[VERSER] "&amp;Procedure!D4</f>
        <v>[VERSER] 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v>
      </c>
      <c r="C14"/>
      <c r="D14"/>
    </row>
    <row r="15">
      <c r="A15"/>
      <c r="B15" t="str">
        <f>Besoins!B7</f>
        <v>BEURRE</v>
      </c>
      <c r="C15" s="11">
        <f>Besoins!E7</f>
        <v>0.08</v>
      </c>
      <c r="D15" t="str">
        <f>Besoins!F7</f>
        <v>kg</v>
      </c>
    </row>
    <row r="16">
      <c r="A16" t="s" s="17">
        <v>91</v>
      </c>
      <c r="B16" t="str" s="14">
        <f>"[LIER] "&amp;Procedure!D5</f>
        <v>[LIER] Lier les pâtes au beurre - 3 min Les sauter rapidement dans une calotte contenant du beurre en parcelles.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8">
    <mergeCell ref="A1:D1"/>
    <mergeCell ref="A2:D2"/>
    <mergeCell ref="A4:D4"/>
    <mergeCell ref="B5:D5"/>
    <mergeCell ref="B6:D6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2026-07-31T23:56:12Z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2026-07-31T23:56:12Z</dcterms:modified>
  <cp:revision>1</cp:revision>
</cp:coreProperties>
</file>