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<sst xmlns="http://schemas.openxmlformats.org/spreadsheetml/2006/main" count="90" uniqueCount="90">
  <si>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</si>
  <si>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</si>
  <si>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Petits feuilletés aux foies de volaille</t>
  </si>
  <si>
    <t>Code</t>
  </si>
  <si>
    <t>EF_PETI_FEUI_FOI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</si>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</sst>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1.37744108</v>
      </c>
    </row>
    <row r="12">
      <c r="A12" t="s" s="3">
        <v>17</v>
      </c>
      <c r="B12" s="4">
        <v>1.37744108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1.37744108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E8*3.9514</f>
        <v>0.493925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51</v>
      </c>
      <c r="B13" t="s">
        <v>52</v>
      </c>
      <c r="C13" t="s">
        <v>41</v>
      </c>
      <c r="D13" s="9">
        <v>0.25</v>
      </c>
      <c r="E13" s="11">
        <f>D13*$B$2</f>
        <v>0.25</v>
      </c>
      <c r="F13" t="s">
        <v>45</v>
      </c>
      <c r="G13" s="4">
        <f>E13*0.5999</f>
        <v>0.149975</v>
      </c>
    </row>
    <row r="14">
      <c r="A14" t="s" s="12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65</v>
      </c>
      <c r="C4" t="s">
        <v>64</v>
      </c>
      <c r="D4" s="11">
        <v>0.005</v>
      </c>
      <c r="E4" t="s">
        <v>35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67</v>
      </c>
      <c r="C6" t="s">
        <v>61</v>
      </c>
      <c r="D6" s="11">
        <v>1</v>
      </c>
      <c r="E6" t="s">
        <v>25</v>
      </c>
      <c r="F6" t="s">
        <v>68</v>
      </c>
    </row>
    <row r="7">
      <c r="A7">
        <v>2</v>
      </c>
      <c r="B7" t="s">
        <v>69</v>
      </c>
      <c r="C7" t="s">
        <v>61</v>
      </c>
      <c r="D7" s="11">
        <v>0.055</v>
      </c>
      <c r="E7" t="s">
        <v>45</v>
      </c>
      <c r="F7" t="s">
        <v>68</v>
      </c>
    </row>
    <row r="8">
      <c r="A8">
        <v>3</v>
      </c>
      <c r="B8" t="s">
        <v>70</v>
      </c>
      <c r="C8" t="s">
        <v>64</v>
      </c>
      <c r="D8" s="11">
        <v>1</v>
      </c>
      <c r="E8" t="s">
        <v>25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72</v>
      </c>
      <c r="C10" t="s">
        <v>64</v>
      </c>
      <c r="D10" s="11">
        <v>0.25</v>
      </c>
      <c r="E10" t="s">
        <v>45</v>
      </c>
      <c r="F10" t="s">
        <v>41</v>
      </c>
    </row>
    <row r="11">
      <c r="A11">
        <v>1</v>
      </c>
      <c r="B11" t="s">
        <v>73</v>
      </c>
      <c r="C11" t="s">
        <v>64</v>
      </c>
      <c r="D11" s="11">
        <v>0.04</v>
      </c>
      <c r="E11" t="s">
        <v>35</v>
      </c>
      <c r="F11" t="s">
        <v>50</v>
      </c>
    </row>
    <row r="12">
      <c r="A12">
        <v>1</v>
      </c>
      <c r="B12" t="s">
        <v>74</v>
      </c>
      <c r="C12" t="s">
        <v>64</v>
      </c>
      <c r="D12" s="11">
        <v>0.04</v>
      </c>
      <c r="E12" t="s">
        <v>35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7</v>
      </c>
      <c r="C2" t="s">
        <v>81</v>
      </c>
      <c r="D2" t="inlineStr" s="14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4"/>
      <c r="F2" t="s">
        <v>82</v>
      </c>
    </row>
    <row r="3">
      <c r="A3" t="s">
        <v>2</v>
      </c>
      <c r="B3">
        <v>8</v>
      </c>
      <c r="C3" t="s">
        <v>83</v>
      </c>
      <c r="D3" t="inlineStr" s="14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4"/>
      <c r="F3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11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11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11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11">
        <f>Besoins!E11</f>
        <v>0.005</v>
      </c>
      <c r="D9" t="str">
        <f>Besoins!F11</f>
        <v>kg</v>
      </c>
    </row>
    <row r="10">
      <c r="A10"/>
      <c r="B10" t="s">
        <v>88</v>
      </c>
      <c r="C10" s="11">
        <f>'Besoins'!$B$2*1</f>
        <v>1</v>
      </c>
      <c r="D10" t="s">
        <v>25</v>
      </c>
    </row>
    <row r="11">
      <c r="A11"/>
      <c r="B11" t="str">
        <f>Besoins!B10</f>
        <v>EAU</v>
      </c>
      <c r="C11" s="11">
        <f>Besoins!E10</f>
        <v>0.05</v>
      </c>
      <c r="D11" t="str">
        <f>Besoins!F10</f>
        <v>lt</v>
      </c>
    </row>
    <row r="12">
      <c r="A12" t="s" s="17">
        <v>89</v>
      </c>
      <c r="B12" t="str" s="14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11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11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