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<sst xmlns="http://schemas.openxmlformats.org/spreadsheetml/2006/main" count="108" uniqueCount="108">
  <si>
    <t>Fiche technique</t>
  </si>
  <si>
    <t>Nom</t>
  </si>
  <si>
    <t>Crème de volaille aux morilles</t>
  </si>
  <si>
    <t>Code</t>
  </si>
  <si>
    <t>EP_CRME_VOLA_MOR</t>
  </si>
  <si>
    <t>Classe</t>
  </si>
  <si>
    <t>Potages et veloutés (CUI.ENC.POTAGES)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</si>
  <si>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</si>
  <si>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</si>
  <si>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</si>
  <si>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</si>
  <si>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</si>
  <si>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</si>
  <si>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</si>
  <si>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</si>
  <si>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</si>
  <si>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</si>
  <si>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</si>
  <si>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</si>
  <si>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</si>
  <si>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</si>
  <si>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</si>
  <si>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</si>
  <si>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</si>
  <si>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</si>
  <si>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</si>
  <si>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</si>
  <si>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</si>
  <si>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</si>
  <si>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</si>
  <si>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</si>
  <si>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</si>
  <si>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</si>
  <si>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</si>
  <si>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</si>
  <si>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</si>
  <si>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</si>
  <si>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</si>
  <si>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</si>
  <si>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</si>
  <si>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</si>
  <si>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</si>
  <si>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00001316</t>
  </si>
  <si>
    <t>fromage blanc 20% MG sucré</t>
  </si>
  <si>
    <t>Matières premières</t>
  </si>
  <si>
    <t>00001897</t>
  </si>
  <si>
    <t>fumet de poisson</t>
  </si>
  <si>
    <t>Condiments et sauces</t>
  </si>
  <si>
    <t>CRE-LIQUIDE-35</t>
  </si>
  <si>
    <t>Crème liquide entière 35% MG UHT</t>
  </si>
  <si>
    <t>Crèmes fraîches et laitières</t>
  </si>
  <si>
    <t>lt</t>
  </si>
  <si>
    <t>00002034</t>
  </si>
  <si>
    <t>échalote</t>
  </si>
  <si>
    <t>Légumes</t>
  </si>
  <si>
    <t>00002041</t>
  </si>
  <si>
    <t>persil</t>
  </si>
  <si>
    <t>00POT_MP008</t>
  </si>
  <si>
    <t>Crevettes décortiquées</t>
  </si>
  <si>
    <t>Poissons et fruits de mer</t>
  </si>
  <si>
    <t>RNM0730121</t>
  </si>
  <si>
    <t>MOULE de bouchot France</t>
  </si>
  <si>
    <t>Total</t>
  </si>
  <si>
    <t>Niveau</t>
  </si>
  <si>
    <t>Composant</t>
  </si>
  <si>
    <t>Type</t>
  </si>
  <si>
    <t>Quantité (pour 1 pc)</t>
  </si>
  <si>
    <t>recette</t>
  </si>
  <si>
    <t>Potages et veloutés</t>
  </si>
  <si>
    <t xml:space="preserve">    ↳ BEURRE</t>
  </si>
  <si>
    <t>matiere</t>
  </si>
  <si>
    <t xml:space="preserve">    ↳ OEUF (ml)</t>
  </si>
  <si>
    <t>Conversions oeufs et ovoproduits</t>
  </si>
  <si>
    <t xml:space="preserve">        ↳ OEUF A3 (PRIX)</t>
  </si>
  <si>
    <t xml:space="preserve">    ↳ FARINE (000)</t>
  </si>
  <si>
    <t xml:space="preserve">    ↳ fumet de poisson</t>
  </si>
  <si>
    <t xml:space="preserve">    ↳ MOULE de bouchot France</t>
  </si>
  <si>
    <t xml:space="preserve">    ↳ échalote</t>
  </si>
  <si>
    <t xml:space="preserve">    ↳ fromage blanc 20% MG sucré</t>
  </si>
  <si>
    <t xml:space="preserve">    ↳ persil</t>
  </si>
  <si>
    <t xml:space="preserve">    ↳ Crème liquide entière 35% MG UHT</t>
  </si>
  <si>
    <t xml:space="preserve">    ↳ Crevettes décortiquées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</si>
  <si>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</si>
  <si>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</si>
  <si>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</si>
  <si>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</si>
  <si>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</si>
  <si>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</si>
  <si>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</si>
  <si>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</si>
  <si>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</si>
  <si>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MOULER</t>
  </si>
  <si>
    <t>30 min (cuisson)</t>
  </si>
  <si>
    <t>PRÉPARER</t>
  </si>
  <si>
    <t>Préparer les légumes de la garniture aromatique - 10 min Eplucher et laver soigneusement les poireaux et les champignons. Les émincer finement.</t>
  </si>
  <si>
    <t>10 min (prepa)</t>
  </si>
  <si>
    <t>PORTER</t>
  </si>
  <si>
    <t>16 min (repos)</t>
  </si>
  <si>
    <t>PASSER</t>
  </si>
  <si>
    <t>7 min (cuisson)</t>
  </si>
  <si>
    <t>Fiche technique — Crème de volaille aux morilles</t>
  </si>
  <si>
    <t>Crème de volaille aux morilles  EP_CRME_VOLA_MOR</t>
  </si>
  <si>
    <t>1.</t>
  </si>
  <si>
    <t>2.</t>
  </si>
  <si>
    <t xml:space="preserve">    OEUF (ml) (conv.)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</si>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</sst>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6.1097814254545</v>
      </c>
    </row>
    <row r="12">
      <c r="A12" t="s" s="3">
        <v>17</v>
      </c>
      <c r="B12" s="4">
        <v>6.1097814254545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6.1097814254545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0.08</v>
      </c>
      <c r="E7" s="11">
        <f>D7*$B$2</f>
        <v>0.08</v>
      </c>
      <c r="F7" t="s">
        <v>35</v>
      </c>
      <c r="G7" s="4">
        <f>E7*0.489836</f>
        <v>0.039187</v>
      </c>
    </row>
    <row r="8">
      <c r="A8" t="s" s="12">
        <v>36</v>
      </c>
      <c r="B8" t="s">
        <v>37</v>
      </c>
      <c r="C8" t="s">
        <v>38</v>
      </c>
      <c r="D8" s="9">
        <v>0.1</v>
      </c>
      <c r="E8" s="11">
        <f>D8*$B$2</f>
        <v>0.1</v>
      </c>
      <c r="F8" t="s">
        <v>35</v>
      </c>
      <c r="G8" s="4">
        <f>E8*3.9514</f>
        <v>0.39514</v>
      </c>
    </row>
    <row r="9">
      <c r="A9" t="s" s="12">
        <v>39</v>
      </c>
      <c r="B9" t="s">
        <v>40</v>
      </c>
      <c r="C9" t="s">
        <v>41</v>
      </c>
      <c r="D9" s="9">
        <v>2.909091</v>
      </c>
      <c r="E9" s="11">
        <f>D9*$B$2</f>
        <v>2.909091</v>
      </c>
      <c r="F9" t="s">
        <v>25</v>
      </c>
      <c r="G9" s="4">
        <f>E9*0.2699999916</f>
        <v>0.785455</v>
      </c>
    </row>
    <row r="10">
      <c r="A10" t="s" s="12">
        <v>42</v>
      </c>
      <c r="B10" t="s">
        <v>43</v>
      </c>
      <c r="C10" t="s">
        <v>44</v>
      </c>
      <c r="D10" s="9">
        <v>0.1</v>
      </c>
      <c r="E10" s="11">
        <f>D10*$B$2</f>
        <v>0.1</v>
      </c>
      <c r="F10" t="s">
        <v>25</v>
      </c>
      <c r="G10" s="4">
        <f>E10*0</f>
        <v>0</v>
      </c>
    </row>
    <row r="11">
      <c r="A11" t="s" s="12">
        <v>45</v>
      </c>
      <c r="B11" t="s">
        <v>46</v>
      </c>
      <c r="C11" t="s">
        <v>47</v>
      </c>
      <c r="D11" s="9">
        <v>1.8</v>
      </c>
      <c r="E11" s="11">
        <f>D11*$B$2</f>
        <v>1.8</v>
      </c>
      <c r="F11" t="s">
        <v>25</v>
      </c>
      <c r="G11" s="4">
        <f>E11*0</f>
        <v>0</v>
      </c>
    </row>
    <row r="12">
      <c r="A12" t="s">
        <v>48</v>
      </c>
      <c r="B12" t="s">
        <v>49</v>
      </c>
      <c r="C12" t="s">
        <v>50</v>
      </c>
      <c r="D12" s="9">
        <v>0.2</v>
      </c>
      <c r="E12" s="11">
        <f>D12*$B$2</f>
        <v>0.2</v>
      </c>
      <c r="F12" t="s">
        <v>51</v>
      </c>
      <c r="G12" s="4">
        <f>E12*2.85</f>
        <v>0.57</v>
      </c>
    </row>
    <row r="13">
      <c r="A13" t="s" s="12">
        <v>52</v>
      </c>
      <c r="B13" t="s">
        <v>53</v>
      </c>
      <c r="C13" t="s">
        <v>54</v>
      </c>
      <c r="D13" s="9">
        <v>0.04</v>
      </c>
      <c r="E13" s="11">
        <f>D13*$B$2</f>
        <v>0.04</v>
      </c>
      <c r="F13" t="s">
        <v>25</v>
      </c>
      <c r="G13" s="4">
        <f>E13*0</f>
        <v>0</v>
      </c>
    </row>
    <row r="14">
      <c r="A14" t="s" s="12">
        <v>55</v>
      </c>
      <c r="B14" t="s">
        <v>56</v>
      </c>
      <c r="C14" t="s">
        <v>54</v>
      </c>
      <c r="D14" s="9">
        <v>0.01</v>
      </c>
      <c r="E14" s="11">
        <f>D14*$B$2</f>
        <v>0.01</v>
      </c>
      <c r="F14" t="s">
        <v>25</v>
      </c>
      <c r="G14" s="4">
        <f>E14*0</f>
        <v>0</v>
      </c>
    </row>
    <row r="15">
      <c r="A15" t="s">
        <v>57</v>
      </c>
      <c r="B15" t="s">
        <v>58</v>
      </c>
      <c r="C15" t="s">
        <v>59</v>
      </c>
      <c r="D15" s="9">
        <v>0.16</v>
      </c>
      <c r="E15" s="11">
        <f>D15*$B$2</f>
        <v>0.16</v>
      </c>
      <c r="F15" t="s">
        <v>35</v>
      </c>
      <c r="G15" s="4">
        <f>E15*22</f>
        <v>3.52</v>
      </c>
    </row>
    <row r="16">
      <c r="A16" t="s">
        <v>60</v>
      </c>
      <c r="B16" t="s">
        <v>61</v>
      </c>
      <c r="C16" t="s">
        <v>59</v>
      </c>
      <c r="D16" s="9">
        <v>0.2</v>
      </c>
      <c r="E16" s="11">
        <f>D16*$B$2</f>
        <v>0.2</v>
      </c>
      <c r="F16" t="s">
        <v>35</v>
      </c>
      <c r="G16" s="4">
        <f>E16*4</f>
        <v>0.8</v>
      </c>
    </row>
    <row r="17">
      <c r="A17"/>
      <c r="B17"/>
      <c r="C17"/>
      <c r="D17"/>
      <c r="E17"/>
      <c r="F17" t="s" s="3">
        <v>62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67</v>
      </c>
      <c r="D2" s="11">
        <v>1</v>
      </c>
      <c r="E2" t="s">
        <v>25</v>
      </c>
      <c r="F2" t="s">
        <v>68</v>
      </c>
    </row>
    <row r="3">
      <c r="A3">
        <v>1</v>
      </c>
      <c r="B3" t="s">
        <v>69</v>
      </c>
      <c r="C3" t="s">
        <v>70</v>
      </c>
      <c r="D3" s="11">
        <v>0.1</v>
      </c>
      <c r="E3" t="s">
        <v>35</v>
      </c>
      <c r="F3" t="s">
        <v>38</v>
      </c>
    </row>
    <row r="4">
      <c r="A4">
        <v>1</v>
      </c>
      <c r="B4" t="s">
        <v>71</v>
      </c>
      <c r="C4" t="s">
        <v>67</v>
      </c>
      <c r="D4" s="11">
        <v>0.16</v>
      </c>
      <c r="E4" t="s">
        <v>35</v>
      </c>
      <c r="F4" t="s">
        <v>72</v>
      </c>
    </row>
    <row r="5">
      <c r="A5">
        <v>2</v>
      </c>
      <c r="B5" t="s">
        <v>73</v>
      </c>
      <c r="C5" t="s">
        <v>70</v>
      </c>
      <c r="D5" s="11">
        <v>2.909</v>
      </c>
      <c r="E5" t="s">
        <v>25</v>
      </c>
      <c r="F5" t="s">
        <v>41</v>
      </c>
    </row>
    <row r="6">
      <c r="A6">
        <v>1</v>
      </c>
      <c r="B6" t="s">
        <v>74</v>
      </c>
      <c r="C6" t="s">
        <v>70</v>
      </c>
      <c r="D6" s="11">
        <v>0.08</v>
      </c>
      <c r="E6" t="s">
        <v>35</v>
      </c>
      <c r="F6" t="s">
        <v>34</v>
      </c>
    </row>
    <row r="7">
      <c r="A7">
        <v>1</v>
      </c>
      <c r="B7" t="s">
        <v>75</v>
      </c>
      <c r="C7" t="s">
        <v>70</v>
      </c>
      <c r="D7" s="11">
        <v>1.8</v>
      </c>
      <c r="E7" t="s">
        <v>51</v>
      </c>
      <c r="F7" t="s">
        <v>47</v>
      </c>
    </row>
    <row r="8">
      <c r="A8">
        <v>1</v>
      </c>
      <c r="B8" t="s">
        <v>76</v>
      </c>
      <c r="C8" t="s">
        <v>70</v>
      </c>
      <c r="D8" s="11">
        <v>0.2</v>
      </c>
      <c r="E8" t="s">
        <v>51</v>
      </c>
      <c r="F8" t="s">
        <v>59</v>
      </c>
    </row>
    <row r="9">
      <c r="A9">
        <v>1</v>
      </c>
      <c r="B9" t="s">
        <v>77</v>
      </c>
      <c r="C9" t="s">
        <v>70</v>
      </c>
      <c r="D9" s="11">
        <v>0.04</v>
      </c>
      <c r="E9" t="s">
        <v>35</v>
      </c>
      <c r="F9" t="s">
        <v>54</v>
      </c>
    </row>
    <row r="10">
      <c r="A10">
        <v>1</v>
      </c>
      <c r="B10" t="s">
        <v>78</v>
      </c>
      <c r="C10" t="s">
        <v>70</v>
      </c>
      <c r="D10" s="11">
        <v>0.1</v>
      </c>
      <c r="E10" t="s">
        <v>51</v>
      </c>
      <c r="F10" t="s">
        <v>44</v>
      </c>
    </row>
    <row r="11">
      <c r="A11">
        <v>1</v>
      </c>
      <c r="B11" t="s">
        <v>79</v>
      </c>
      <c r="C11" t="s">
        <v>70</v>
      </c>
      <c r="D11" s="11">
        <v>0.01</v>
      </c>
      <c r="E11" t="s">
        <v>35</v>
      </c>
      <c r="F11" t="s">
        <v>54</v>
      </c>
    </row>
    <row r="12">
      <c r="A12">
        <v>1</v>
      </c>
      <c r="B12" t="s">
        <v>80</v>
      </c>
      <c r="C12" t="s">
        <v>70</v>
      </c>
      <c r="D12" s="11">
        <v>0.2</v>
      </c>
      <c r="E12" t="s">
        <v>51</v>
      </c>
      <c r="F12" t="s">
        <v>50</v>
      </c>
    </row>
    <row r="13">
      <c r="A13">
        <v>1</v>
      </c>
      <c r="B13" t="s">
        <v>81</v>
      </c>
      <c r="C13" t="s">
        <v>70</v>
      </c>
      <c r="D13" s="11">
        <v>0.16</v>
      </c>
      <c r="E13" t="s">
        <v>35</v>
      </c>
      <c r="F13" t="s">
        <v>59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82</v>
      </c>
      <c r="B1" t="s" s="2">
        <v>83</v>
      </c>
      <c r="C1" t="s" s="2">
        <v>84</v>
      </c>
      <c r="D1" t="s" s="2">
        <v>85</v>
      </c>
      <c r="E1" t="s" s="2">
        <v>86</v>
      </c>
      <c r="F1" t="s" s="2">
        <v>87</v>
      </c>
    </row>
    <row r="2">
      <c r="A2" t="s">
        <v>2</v>
      </c>
      <c r="B2">
        <v>1</v>
      </c>
      <c r="C2" t="s">
        <v>88</v>
      </c>
      <c r="D2" t="s" s="14">
        <v>89</v>
      </c>
      <c r="E2" t="s" s="14"/>
      <c r="F2" t="s">
        <v>90</v>
      </c>
    </row>
    <row r="3">
      <c r="A3" t="s">
        <v>2</v>
      </c>
      <c r="B3">
        <v>2</v>
      </c>
      <c r="C3" t="s">
        <v>91</v>
      </c>
      <c r="D3" t="inlineStr" s="14">
        <is>
          <t>Nettoyer puis ouvrir les moules selon la technique «à la marinière» - 30 min (voir fiche n° 69, p. 762/763). Les décortiquer, les ébarber et les réserver dans un peu de cuisson. Décanter et filtrer très soigneusement le reste de la cuisson.</t>
        </is>
      </c>
      <c r="E3" t="s" s="14"/>
      <c r="F3" t="s">
        <v>92</v>
      </c>
    </row>
    <row r="4">
      <c r="A4" t="s">
        <v>2</v>
      </c>
      <c r="B4">
        <v>3</v>
      </c>
      <c r="C4" t="s">
        <v>93</v>
      </c>
      <c r="D4" t="s" s="14">
        <v>94</v>
      </c>
      <c r="E4" t="s" s="14"/>
      <c r="F4" t="s">
        <v>95</v>
      </c>
    </row>
    <row r="5">
      <c r="A5" t="s">
        <v>2</v>
      </c>
      <c r="B5">
        <v>4</v>
      </c>
      <c r="C5" t="s">
        <v>96</v>
      </c>
      <c r="D5" t="inlineStr" s="14">
        <is>
          <t>Marquer le velouté en cuisson - 10 min Porter le fumet et la cuisson des moules à ébullition. Suer au beurre (sans coloration) les blancs de poireaux et les cham­pignons. Ajouter la farine et cuire doucement le roux blanc durant 3 à 4 min. Refroidir le roux. Verser progressivement le fumet et la cuisson des moules sur le roux en remuant sans discontinuer jusquà la reprise de lébulli­tion. Ne pas saler maintenant (à cause de la cuisson des moules). Cuire doucement et régulièrement le velouté durant 30 à 35 min. Remuer à laide dune spatule à réduction.</t>
        </is>
      </c>
      <c r="E5" t="s" s="14"/>
      <c r="F5" t="s">
        <v>97</v>
      </c>
    </row>
    <row r="6">
      <c r="A6" t="s">
        <v>2</v>
      </c>
      <c r="B6">
        <v>5</v>
      </c>
      <c r="C6" t="s">
        <v>98</v>
      </c>
      <c r="D6" t="inlineStr" s="14">
        <is>
          <t>Passer et terminer la crème - 7 min La passer au chinois étamine en foulant fortement. Crémer et reporter la crème à ébullition. Vérifier lassaisonnement (saler si nécessaire). Débarrasser la crème au bain-marie. Tamponner (beurrer en surface). Couvrir le bain-marie.</t>
        </is>
      </c>
      <c r="E6" t="s" s="14"/>
      <c r="F6" t="s">
        <v>99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100</v>
      </c>
      <c r="B1"/>
      <c r="C1"/>
      <c r="D1"/>
    </row>
    <row r="2">
      <c r="A2" t="str" s="15">
        <f>"EP_CRME_VOLA_MOR · CUI.ENC.POTAGES · référence : "&amp;Besoins!B3&amp;" "&amp;Besoins!C3&amp;" · multiplicateur réglable sur la feuille ""Besoins"""</f>
        <v>EP_CRME_VOLA_MOR · CUI.ENC.POTAGES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101</v>
      </c>
      <c r="B4"/>
      <c r="C4"/>
      <c r="D4"/>
    </row>
    <row r="5">
      <c r="A5" t="s" s="17">
        <v>102</v>
      </c>
      <c r="B5" t="str" s="14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7">
        <v>103</v>
      </c>
      <c r="B6" t="str" s="14">
        <f>"[MOULER] "&amp;Procedure!D3</f>
        <v>[MOULER] Nettoyer puis ouvrir les moules selon la technique «à la marinière» - 30 min (voir fiche n° 69, p. 762/763). Les décortiquer, les ébarber et les réserver dans un peu de cuisson. Décanter et filtrer très soigneusement le reste de la cuisson.</v>
      </c>
      <c r="C6"/>
      <c r="D6"/>
    </row>
    <row r="7">
      <c r="A7"/>
      <c r="B7" t="str">
        <f>Besoins!B16</f>
        <v>MOULE de bouchot France</v>
      </c>
      <c r="C7" s="11">
        <f>Besoins!E16</f>
        <v>0.2</v>
      </c>
      <c r="D7" t="str">
        <f>Besoins!F16</f>
        <v>lt</v>
      </c>
    </row>
    <row r="8">
      <c r="A8"/>
      <c r="B8" t="s">
        <v>104</v>
      </c>
      <c r="C8" s="11">
        <f>'Besoins'!$B$2*0.16</f>
        <v>0.16</v>
      </c>
      <c r="D8" t="s">
        <v>35</v>
      </c>
    </row>
    <row r="9">
      <c r="A9"/>
      <c r="B9" t="str">
        <f>Besoins!B13</f>
        <v>échalote</v>
      </c>
      <c r="C9" s="11">
        <f>Besoins!E13</f>
        <v>0.04</v>
      </c>
      <c r="D9" t="str">
        <f>Besoins!F13</f>
        <v>kg</v>
      </c>
    </row>
    <row r="10">
      <c r="A10"/>
      <c r="B10" t="str">
        <f>Besoins!B10</f>
        <v>fromage blanc 20% MG sucré</v>
      </c>
      <c r="C10" s="11">
        <f>Besoins!E10</f>
        <v>0.1</v>
      </c>
      <c r="D10" t="str">
        <f>Besoins!F10</f>
        <v>lt</v>
      </c>
    </row>
    <row r="11">
      <c r="A11"/>
      <c r="B11" t="str">
        <f>Besoins!B14</f>
        <v>persil</v>
      </c>
      <c r="C11" s="11">
        <f>Besoins!E14</f>
        <v>0.01</v>
      </c>
      <c r="D11" t="str">
        <f>Besoins!F14</f>
        <v>kg</v>
      </c>
    </row>
    <row r="12">
      <c r="A12"/>
      <c r="B12" t="str">
        <f>Besoins!B15</f>
        <v>Crevettes décortiquées</v>
      </c>
      <c r="C12" s="11">
        <f>Besoins!E15</f>
        <v>0.16</v>
      </c>
      <c r="D12" t="str">
        <f>Besoins!F15</f>
        <v>kg</v>
      </c>
    </row>
    <row r="13">
      <c r="A13" t="s" s="17">
        <v>105</v>
      </c>
      <c r="B13" t="str" s="14">
        <f>"[PRÉPARER] "&amp;Procedure!D4</f>
        <v>[PRÉPARER] Préparer les légumes de la garniture aromatique - 10 min Eplucher et laver soigneusement les poireaux et les champignons. Les émincer finement.</v>
      </c>
      <c r="C13"/>
      <c r="D13"/>
    </row>
    <row r="14">
      <c r="A14" t="s" s="17">
        <v>106</v>
      </c>
      <c r="B14" t="str" s="14">
        <f>"[PORTER] "&amp;Procedure!D5</f>
        <v>[PORTER] Marquer le velouté en cuisson - 10 min Porter le fumet et la cuisson des moules à ébullition. Suer au beurre (sans coloration) les blancs de poireaux et les cham­pignons. Ajouter la farine et cuire doucement le roux blanc durant 3 à 4 min. Refroidir le roux. Verser progressivement le fumet et la cuisson des moules sur le roux en remuant sans discontinuer jusquà la reprise de lébulli­tion. Ne pas saler maintenant (à cause de la cuisson des moules). Cuire doucement et régulièrement le velouté durant 30 à 35 min. Remuer à laide dune spatule à réduction.</v>
      </c>
      <c r="C14"/>
      <c r="D14"/>
    </row>
    <row r="15">
      <c r="A15"/>
      <c r="B15" t="str">
        <f>Besoins!B8</f>
        <v>BEURRE</v>
      </c>
      <c r="C15" s="11">
        <f>Besoins!E8</f>
        <v>0.1</v>
      </c>
      <c r="D15" t="str">
        <f>Besoins!F8</f>
        <v>kg</v>
      </c>
    </row>
    <row r="16">
      <c r="A16"/>
      <c r="B16" t="str">
        <f>Besoins!B7</f>
        <v>FARINE (000)</v>
      </c>
      <c r="C16" s="11">
        <f>Besoins!E7</f>
        <v>0.08</v>
      </c>
      <c r="D16" t="str">
        <f>Besoins!F7</f>
        <v>kg</v>
      </c>
    </row>
    <row r="17">
      <c r="A17"/>
      <c r="B17" t="str">
        <f>Besoins!B11</f>
        <v>fumet de poisson</v>
      </c>
      <c r="C17" s="11">
        <f>Besoins!E11</f>
        <v>1.8</v>
      </c>
      <c r="D17" t="str">
        <f>Besoins!F11</f>
        <v>lt</v>
      </c>
    </row>
    <row r="18">
      <c r="A18" t="s" s="17">
        <v>107</v>
      </c>
      <c r="B18" t="str" s="14">
        <f>"[PASSER] "&amp;Procedure!D6</f>
        <v>[PASSER] Passer et terminer la crème - 7 min La passer au chinois étamine en foulant fortement. Crémer et reporter la crème à ébullition. Vérifier lassaisonnement (saler si nécessaire). Débarrasser la crème au bain-marie. Tamponner (beurrer en surface). Couvrir le bain-marie.</v>
      </c>
      <c r="C18"/>
      <c r="D18"/>
    </row>
    <row r="19">
      <c r="A19"/>
      <c r="B19" t="str">
        <f>Besoins!B12</f>
        <v>Crème liquide entière 35% MG UHT</v>
      </c>
      <c r="C19" s="11">
        <f>Besoins!E12</f>
        <v>0.2</v>
      </c>
      <c r="D19" t="str">
        <f>Besoins!F12</f>
        <v>lt</v>
      </c>
    </row>
    <row r="20">
      <c r="A20"/>
      <c r="B20"/>
      <c r="C20"/>
      <c r="D20"/>
    </row>
    <row r="21">
      <c r="A21" t="s" s="18">
        <v>22</v>
      </c>
      <c r="B21"/>
      <c r="C21"/>
      <c r="D21"/>
    </row>
  </sheetData>
  <sheetProtection sheet="1"/>
  <mergeCells count="9">
    <mergeCell ref="A1:D1"/>
    <mergeCell ref="A2:D2"/>
    <mergeCell ref="A4:D4"/>
    <mergeCell ref="B5:D5"/>
    <mergeCell ref="B6:D6"/>
    <mergeCell ref="B13:D13"/>
    <mergeCell ref="B14:D14"/>
    <mergeCell ref="B18:D18"/>
    <mergeCell ref="A21:D2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2026-08-01T02:03:43Z</dcterms:created>
  <dc:title>Crème de volaille aux morilles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2026-08-01T02:03:43Z</dcterms:modified>
  <cp:revision>1</cp:revision>
</cp:coreProperties>
</file>