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<sst xmlns="http://schemas.openxmlformats.org/spreadsheetml/2006/main" count="102" uniqueCount="102">
  <si>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</si>
  <si>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</si>
  <si>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Velouté Choisy</t>
  </si>
  <si>
    <t>Code</t>
  </si>
  <si>
    <t>EP_VELO_CHOI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</si>
  <si>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</si>
  <si>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</si>
  <si>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</si>
  <si>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</si>
  <si>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</si>
  <si>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</si>
  <si>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</si>
  <si>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</si>
  <si>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</si>
  <si>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</si>
  <si>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</si>
  <si>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</si>
  <si>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</si>
  <si>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</si>
  <si>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</si>
  <si>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</si>
  <si>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</si>
  <si>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</si>
  <si>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</si>
  <si>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</si>
  <si>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</si>
  <si>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</si>
  <si>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</si>
  <si>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</si>
  <si>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</si>
  <si>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</si>
  <si>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</si>
  <si>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</si>
  <si>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</si>
  <si>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</si>
  <si>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</si>
  <si>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</si>
  <si>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</si>
  <si>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</si>
  <si>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</si>
  <si>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</si>
  <si>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</si>
  <si>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</si>
  <si>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</si>
  <si>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</si>
  <si>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</si>
  <si>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</si>
  <si>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</si>
  <si>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</si>
  <si>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</si>
  <si>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</si>
  <si>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</si>
  <si>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</si>
  <si>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</si>
  <si>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</si>
  <si>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</si>
  <si>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</si>
  <si>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</si>
  <si>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</si>
  <si>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</si>
  <si>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</si>
  <si>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</si>
  <si>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</si>
  <si>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</si>
  <si>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</si>
  <si>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EAU</t>
  </si>
  <si>
    <t xml:space="preserve">    ↳ choux fleur brisure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</si>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</sst>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2.8757814254545</v>
      </c>
    </row>
    <row r="12">
      <c r="A12" t="s" s="3">
        <v>17</v>
      </c>
      <c r="B12" s="4">
        <v>2.8757814254545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2.8757814254545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6.909091</v>
      </c>
      <c r="E9" s="11">
        <f>D9*$B$2</f>
        <v>6.909091</v>
      </c>
      <c r="F9" t="s">
        <v>25</v>
      </c>
      <c r="G9" s="4">
        <f>E9*0.2699999964</f>
        <v>1.865455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45</v>
      </c>
      <c r="G10" s="4">
        <f>E10*0.003</f>
        <v>0.006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E11*2.85</f>
        <v>0.57</v>
      </c>
    </row>
    <row r="12">
      <c r="A12" t="s" s="12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61</v>
      </c>
      <c r="C4" t="s">
        <v>57</v>
      </c>
      <c r="D4" s="11">
        <v>0.16</v>
      </c>
      <c r="E4" t="s">
        <v>35</v>
      </c>
      <c r="F4" t="s">
        <v>62</v>
      </c>
    </row>
    <row r="5">
      <c r="A5">
        <v>2</v>
      </c>
      <c r="B5" t="s">
        <v>63</v>
      </c>
      <c r="C5" t="s">
        <v>60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64</v>
      </c>
      <c r="C6" t="s">
        <v>60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65</v>
      </c>
      <c r="C7" t="s">
        <v>60</v>
      </c>
      <c r="D7" s="11">
        <v>2</v>
      </c>
      <c r="E7" t="s">
        <v>45</v>
      </c>
      <c r="F7" t="s">
        <v>44</v>
      </c>
    </row>
    <row r="8">
      <c r="A8">
        <v>1</v>
      </c>
      <c r="B8" t="s">
        <v>66</v>
      </c>
      <c r="C8" t="s">
        <v>60</v>
      </c>
      <c r="D8" s="11">
        <v>1</v>
      </c>
      <c r="E8" t="s">
        <v>35</v>
      </c>
      <c r="F8" t="s">
        <v>51</v>
      </c>
    </row>
    <row r="9">
      <c r="A9">
        <v>1</v>
      </c>
      <c r="B9" t="s">
        <v>67</v>
      </c>
      <c r="C9" t="s">
        <v>57</v>
      </c>
      <c r="D9" s="11">
        <v>4</v>
      </c>
      <c r="E9" t="s">
        <v>25</v>
      </c>
      <c r="F9" t="s">
        <v>62</v>
      </c>
    </row>
    <row r="10">
      <c r="A10">
        <v>2</v>
      </c>
      <c r="B10" t="s">
        <v>68</v>
      </c>
      <c r="C10" t="s">
        <v>57</v>
      </c>
      <c r="D10" s="11">
        <v>0.22</v>
      </c>
      <c r="E10" t="s">
        <v>45</v>
      </c>
      <c r="F10" t="s">
        <v>62</v>
      </c>
    </row>
    <row r="11">
      <c r="A11">
        <v>3</v>
      </c>
      <c r="B11" t="s">
        <v>69</v>
      </c>
      <c r="C11" t="s">
        <v>60</v>
      </c>
      <c r="D11" s="11">
        <v>4</v>
      </c>
      <c r="E11" t="s">
        <v>25</v>
      </c>
      <c r="F11" t="s">
        <v>41</v>
      </c>
    </row>
    <row r="12">
      <c r="A12">
        <v>1</v>
      </c>
      <c r="B12" t="s">
        <v>70</v>
      </c>
      <c r="C12" t="s">
        <v>60</v>
      </c>
      <c r="D12" s="11">
        <v>0.2</v>
      </c>
      <c r="E12" t="s">
        <v>45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4"/>
      <c r="F4" t="s">
        <v>82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 t="s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95</v>
      </c>
      <c r="B6" t="str" s="14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96</v>
      </c>
      <c r="C7" s="11">
        <f>'Besoins'!$B$2*0.16</f>
        <v>0.16</v>
      </c>
      <c r="D7" t="s">
        <v>35</v>
      </c>
    </row>
    <row r="8">
      <c r="A8"/>
      <c r="B8" t="str">
        <f>Besoins!B10</f>
        <v>EAU</v>
      </c>
      <c r="C8" s="11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11">
        <f>Besoins!E12</f>
        <v>1</v>
      </c>
      <c r="D9" t="str">
        <f>Besoins!F12</f>
        <v>kg</v>
      </c>
    </row>
    <row r="10">
      <c r="A10"/>
      <c r="B10" t="s">
        <v>97</v>
      </c>
      <c r="C10" s="11">
        <f>'Besoins'!$B$2*4</f>
        <v>4</v>
      </c>
      <c r="D10" t="s">
        <v>25</v>
      </c>
    </row>
    <row r="11">
      <c r="A11" t="s" s="17">
        <v>98</v>
      </c>
      <c r="B11" t="str" s="14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7">
        <v>99</v>
      </c>
      <c r="B12" t="str" s="14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11">
        <f>Besoins!E8</f>
        <v>0.1</v>
      </c>
      <c r="D13" t="str">
        <f>Besoins!F8</f>
        <v>kg</v>
      </c>
    </row>
    <row r="14">
      <c r="A14" t="s" s="17">
        <v>100</v>
      </c>
      <c r="B14" t="str" s="14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11">
        <f>Besoins!E7</f>
        <v>0.08</v>
      </c>
      <c r="D15" t="str">
        <f>Besoins!F7</f>
        <v>kg</v>
      </c>
    </row>
    <row r="16">
      <c r="A16" t="s" s="17">
        <v>101</v>
      </c>
      <c r="B16" t="str" s="14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11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