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euillantine aux fruits rouges" sheetId="1" r:id="rId1"/>
    <sheet name="PASSION (P)" sheetId="2" r:id="rId2"/>
    <sheet name="MERINGUE ITALIÈNNE" sheetId="3" r:id="rId3"/>
  </sheets>
</workbook>
</file>

<file path=xl/sharedStrings.xml><?xml version="1.0" encoding="utf-8"?>
<sst xmlns="http://schemas.openxmlformats.org/spreadsheetml/2006/main" count="30" uniqueCount="30">
  <si>
    <t>Feuillantine aux fruits rouges</t>
  </si>
  <si>
    <t>Annotations</t>
  </si>
  <si>
    <t>Quantité souhaitée</t>
  </si>
  <si>
    <t>pc</t>
  </si>
  <si>
    <t>référence : 1 pc</t>
  </si>
  <si>
    <t>Feuillantine aux fruits rouges  DE_FEUI_FRUI_ROU</t>
  </si>
  <si>
    <t>Ingrédients</t>
  </si>
  <si>
    <t xml:space="preserve">    PASSION (P) — voir l'onglet "PASSION (P)"</t>
  </si>
  <si>
    <t>kg</t>
  </si>
  <si>
    <t xml:space="preserve">    MERINGUE ITALIÈNNE — voir l'onglet "MERINGUE ITALIÈNNE"</t>
  </si>
  <si>
    <t xml:space="preserve">    Gélatine feuilles (200 bloom)</t>
  </si>
  <si>
    <t xml:space="preserve">    Crème liquide entière 35% MG UHT</t>
  </si>
  <si>
    <t>lt</t>
  </si>
  <si>
    <t xml:space="preserve">    OEUF (ml) (conv.)</t>
  </si>
  <si>
    <t xml:space="preserve">    EAU</t>
  </si>
  <si>
    <t xml:space="preserve">    SUCRE (S2)</t>
  </si>
  <si>
    <t xml:space="preserve">    Nappage miroir neutre</t>
  </si>
  <si>
    <t xml:space="preserve">    Nappage abricot (glaçage)</t>
  </si>
  <si>
    <t>1.</t>
  </si>
  <si>
    <t>2.</t>
  </si>
  <si>
    <t>CUIS.web — Portage du CUIS Clipper de 1992 par Palika &amp; Bernard Vandendaele (créateur du moteur récursif d'origine)</t>
  </si>
  <si>
    <t>PASSION (P)</t>
  </si>
  <si>
    <t>Quantité totale à produire (cumulée)</t>
  </si>
  <si>
    <t>référence : 50 pc — lot unique couvrant tous les usages</t>
  </si>
  <si>
    <t>PASSION (P)  00000249</t>
  </si>
  <si>
    <t xml:space="preserve">    PASSION (CAISSE)</t>
  </si>
  <si>
    <t>MERINGUE ITALIÈNNE</t>
  </si>
  <si>
    <t>référence : 0,108 kg — lot unique couvrant tous les usages</t>
  </si>
  <si>
    <t>MERINGUE ITALIÈNNE  00000564</t>
  </si>
  <si>
    <t xml:space="preserve">    BLANC D'OEUF (P) (conv.)</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</si>
</sst>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B2*0.15</f>
        <v>0.15</v>
      </c>
      <c r="D6" t="s">
        <v>8</v>
      </c>
      <c r="E6" t="s" s="8"/>
    </row>
    <row r="7">
      <c r="A7"/>
      <c r="B7" t="s">
        <v>9</v>
      </c>
      <c r="C7" s="10">
        <f>B2*0.15</f>
        <v>0.15</v>
      </c>
      <c r="D7" t="s">
        <v>8</v>
      </c>
      <c r="E7" t="s" s="8"/>
    </row>
    <row r="8">
      <c r="A8"/>
      <c r="B8" t="s">
        <v>10</v>
      </c>
      <c r="C8" s="10">
        <f>B2*0.01</f>
        <v>0.01</v>
      </c>
      <c r="D8" t="s">
        <v>8</v>
      </c>
      <c r="E8" t="s" s="8"/>
    </row>
    <row r="9">
      <c r="A9"/>
      <c r="B9" t="s">
        <v>11</v>
      </c>
      <c r="C9" s="10">
        <f>B2*0.2</f>
        <v>0.2</v>
      </c>
      <c r="D9" t="s">
        <v>12</v>
      </c>
      <c r="E9" t="s" s="8"/>
    </row>
    <row r="10">
      <c r="A10"/>
      <c r="B10" t="s">
        <v>13</v>
      </c>
      <c r="C10" s="10">
        <f>B2*0.13</f>
        <v>0.13</v>
      </c>
      <c r="D10" t="s">
        <v>8</v>
      </c>
      <c r="E10" t="s" s="8"/>
    </row>
    <row r="11">
      <c r="A11"/>
      <c r="B11" t="s">
        <v>14</v>
      </c>
      <c r="C11" s="10">
        <f>B2*0.025</f>
        <v>0.025</v>
      </c>
      <c r="D11" t="s">
        <v>12</v>
      </c>
      <c r="E11" t="s" s="8"/>
    </row>
    <row r="12">
      <c r="A12"/>
      <c r="B12" t="s">
        <v>15</v>
      </c>
      <c r="C12" s="10">
        <f>B2*0.03</f>
        <v>0.03</v>
      </c>
      <c r="D12" t="s">
        <v>8</v>
      </c>
      <c r="E12" t="s" s="8"/>
    </row>
    <row r="13">
      <c r="A13"/>
      <c r="B13" t="s">
        <v>16</v>
      </c>
      <c r="C13" s="10">
        <f>B2*0.08</f>
        <v>0.08</v>
      </c>
      <c r="D13" t="s">
        <v>8</v>
      </c>
      <c r="E13" t="s" s="8"/>
    </row>
    <row r="14">
      <c r="A14"/>
      <c r="B14" t="s">
        <v>17</v>
      </c>
      <c r="C14" s="10">
        <f>B2*0.02</f>
        <v>0.02</v>
      </c>
      <c r="D14" t="s">
        <v>8</v>
      </c>
      <c r="E14" t="s" s="8"/>
    </row>
    <row r="15">
      <c r="A15"/>
      <c r="B15"/>
      <c r="C15"/>
      <c r="D15"/>
      <c r="E15" t="s" s="8"/>
    </row>
    <row r="16">
      <c r="A16" t="s" s="11">
        <v>18</v>
      </c>
      <c r="B16" t="inlineStr" s="12">
        <is>
          <t>[METTRE EN PLACE] Mettre en place le poste de travail - 5 min Denrées, matériels de préparation, de cuisson et de dressage. Laver et désinfecter le poste de travail, le matériel et la sorbetière. Utiliser les procédures en place dans létablissement.</t>
        </is>
      </c>
      <c r="C16"/>
      <c r="D16"/>
      <c r="E16" t="s" s="8"/>
    </row>
    <row r="17">
      <c r="A17" t="s" s="11">
        <v>19</v>
      </c>
      <c r="B17" t="inlineStr" s="12">
        <is>
          <t>[RÉALISER] 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t>
        </is>
      </c>
      <c r="C17"/>
      <c r="D17"/>
      <c r="E17" t="s" s="8"/>
    </row>
    <row r="18">
      <c r="A18"/>
      <c r="B18" t="s">
        <v>11</v>
      </c>
      <c r="C18" s="10">
        <f>B2*0.2</f>
        <v>0.2</v>
      </c>
      <c r="D18" t="s">
        <v>12</v>
      </c>
      <c r="E18" t="s" s="8"/>
    </row>
    <row r="19">
      <c r="A19"/>
      <c r="B19" t="s">
        <v>15</v>
      </c>
      <c r="C19" s="10">
        <f>B2*0.03</f>
        <v>0.03</v>
      </c>
      <c r="D19" t="s">
        <v>8</v>
      </c>
      <c r="E19" t="s" s="8"/>
    </row>
    <row r="20">
      <c r="A20"/>
      <c r="B20" t="s">
        <v>7</v>
      </c>
      <c r="C20" s="10">
        <f>B2*0.15</f>
        <v>0.15</v>
      </c>
      <c r="D20" t="s">
        <v>8</v>
      </c>
      <c r="E20" t="s" s="8"/>
    </row>
    <row r="21">
      <c r="A21"/>
      <c r="B21" t="s">
        <v>9</v>
      </c>
      <c r="C21" s="10">
        <f>B2*0.15</f>
        <v>0.15</v>
      </c>
      <c r="D21" t="s">
        <v>8</v>
      </c>
      <c r="E21" t="s" s="8"/>
    </row>
    <row r="22">
      <c r="A22"/>
      <c r="B22" t="s">
        <v>10</v>
      </c>
      <c r="C22" s="10">
        <f>B2*0.01</f>
        <v>0.01</v>
      </c>
      <c r="D22" t="s">
        <v>8</v>
      </c>
      <c r="E22" t="s" s="8"/>
    </row>
    <row r="23">
      <c r="A23"/>
      <c r="B23" t="s">
        <v>13</v>
      </c>
      <c r="C23" s="10">
        <f>B2*0.13</f>
        <v>0.13</v>
      </c>
      <c r="D23" t="s">
        <v>8</v>
      </c>
      <c r="E23" t="s" s="8"/>
    </row>
    <row r="24">
      <c r="A24"/>
      <c r="B24" t="s">
        <v>14</v>
      </c>
      <c r="C24" s="10">
        <f>B2*0.025</f>
        <v>0.025</v>
      </c>
      <c r="D24" t="s">
        <v>12</v>
      </c>
      <c r="E24" t="s" s="8"/>
    </row>
    <row r="25">
      <c r="A25"/>
      <c r="B25" t="s">
        <v>16</v>
      </c>
      <c r="C25" s="10">
        <f>B2*0.08</f>
        <v>0.08</v>
      </c>
      <c r="D25" t="s">
        <v>8</v>
      </c>
      <c r="E25" t="s" s="8"/>
    </row>
    <row r="26">
      <c r="A26"/>
      <c r="B26" t="s">
        <v>17</v>
      </c>
      <c r="C26" s="10">
        <f>B2*0.02</f>
        <v>0.02</v>
      </c>
      <c r="D26" t="s">
        <v>8</v>
      </c>
      <c r="E26" t="s" s="8"/>
    </row>
    <row r="27">
      <c r="A27" t="s" s="13">
        <v>20</v>
      </c>
      <c r="B27"/>
      <c r="C27"/>
      <c r="D27"/>
      <c r="E27" t="s" s="8"/>
    </row>
  </sheetData>
  <sheetProtection sheet="1"/>
  <mergeCells count="5">
    <mergeCell ref="A1:D1"/>
    <mergeCell ref="A4:D4"/>
    <mergeCell ref="B16:D16"/>
    <mergeCell ref="B17:D17"/>
    <mergeCell ref="A27:D2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21</v>
      </c>
      <c r="B1"/>
      <c r="C1"/>
      <c r="D1"/>
      <c r="E1" t="s" s="3">
        <v>1</v>
      </c>
    </row>
    <row r="2">
      <c r="A2" t="s" s="4">
        <v>22</v>
      </c>
      <c r="B2" s="14">
        <v>0.15</v>
      </c>
      <c r="C2" t="s">
        <v>3</v>
      </c>
      <c r="D2" t="s" s="7">
        <v>23</v>
      </c>
      <c r="E2" t="s" s="8"/>
    </row>
    <row r="3">
      <c r="A3"/>
      <c r="B3"/>
      <c r="C3"/>
      <c r="D3"/>
      <c r="E3" t="s" s="8"/>
    </row>
    <row r="4">
      <c r="A4" t="s" s="9">
        <v>24</v>
      </c>
      <c r="B4"/>
      <c r="C4"/>
      <c r="D4"/>
      <c r="E4" t="s" s="8"/>
    </row>
    <row r="5">
      <c r="A5" t="s" s="4">
        <v>6</v>
      </c>
      <c r="B5"/>
      <c r="C5"/>
      <c r="D5"/>
      <c r="E5" t="s" s="8"/>
    </row>
    <row r="6">
      <c r="A6"/>
      <c r="B6" t="s">
        <v>25</v>
      </c>
      <c r="C6" s="10">
        <f>B2*0.02</f>
        <v>0.003</v>
      </c>
      <c r="D6" t="s">
        <v>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3">
        <v>20</v>
      </c>
      <c r="B9"/>
      <c r="C9"/>
      <c r="D9"/>
      <c r="E9" t="s" s="8"/>
    </row>
  </sheetData>
  <sheetProtection sheet="1"/>
  <mergeCells count="4">
    <mergeCell ref="A1:D1"/>
    <mergeCell ref="A4:D4"/>
    <mergeCell ref="B8:D8"/>
    <mergeCell ref="A9:D9"/>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26</v>
      </c>
      <c r="B1"/>
      <c r="C1"/>
      <c r="D1"/>
      <c r="E1" t="s" s="3">
        <v>1</v>
      </c>
    </row>
    <row r="2">
      <c r="A2" t="s" s="4">
        <v>22</v>
      </c>
      <c r="B2" s="14">
        <v>0.15</v>
      </c>
      <c r="C2" t="s">
        <v>8</v>
      </c>
      <c r="D2" t="s" s="7">
        <v>27</v>
      </c>
      <c r="E2" t="s" s="8"/>
    </row>
    <row r="3">
      <c r="A3"/>
      <c r="B3"/>
      <c r="C3"/>
      <c r="D3"/>
      <c r="E3" t="s" s="8"/>
    </row>
    <row r="4">
      <c r="A4" t="s" s="9">
        <v>28</v>
      </c>
      <c r="B4"/>
      <c r="C4"/>
      <c r="D4"/>
      <c r="E4" t="s" s="8"/>
    </row>
    <row r="5">
      <c r="A5" t="s" s="4">
        <v>6</v>
      </c>
      <c r="B5"/>
      <c r="C5"/>
      <c r="D5"/>
      <c r="E5" t="s" s="8"/>
    </row>
    <row r="6">
      <c r="A6"/>
      <c r="B6" t="s">
        <v>29</v>
      </c>
      <c r="C6" s="10">
        <f>B2*9.2592592593</f>
        <v>1.388889</v>
      </c>
      <c r="D6" t="s">
        <v>3</v>
      </c>
      <c r="E6" t="s" s="8"/>
    </row>
    <row r="7">
      <c r="A7"/>
      <c r="B7" t="s">
        <v>15</v>
      </c>
      <c r="C7" s="10">
        <f>B2*0.6666666667</f>
        <v>0.1</v>
      </c>
      <c r="D7" t="s">
        <v>8</v>
      </c>
      <c r="E7" t="s" s="8"/>
    </row>
    <row r="8">
      <c r="A8"/>
      <c r="B8" t="s">
        <v>14</v>
      </c>
      <c r="C8" s="10">
        <f>B2*0.1666666667</f>
        <v>0.025</v>
      </c>
      <c r="D8" t="s">
        <v>12</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3">
        <v>20</v>
      </c>
      <c r="B11"/>
      <c r="C11"/>
      <c r="D11"/>
      <c r="E11" t="s" s="8"/>
    </row>
  </sheetData>
  <sheetProtection sheet="1"/>
  <mergeCells count="4">
    <mergeCell ref="A1:D1"/>
    <mergeCell ref="A4:D4"/>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2026-09-15T11:12:31Z</dcterms:created>
  <dc:title>Feuillantine aux fruits rouges</dc:title>
  <dc:subject/>
  <dc:creator>CUIS.web</dc:creator>
  <cp:lastModifiedBy/>
  <cp:keywords/>
  <dc:description>Export automatique — moteur récursif d'origine : Bernard Vandendaele</dc:description>
  <cp:category/>
  <dc:language>en-US</dc:language>
  <dcterms:modified xsi:type="dcterms:W3CDTF">2026-09-15T11:12:31Z</dcterms:modified>
  <cp:revision>1</cp:revision>
</cp:coreProperties>
</file>