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<sst xmlns="http://schemas.openxmlformats.org/spreadsheetml/2006/main" count="117" uniqueCount="117">
  <si>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</si>
  <si>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</si>
  <si>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Bread and butter pudding</t>
  </si>
  <si>
    <t>Code</t>
  </si>
  <si>
    <t>DE_BREA_BUTT_PUD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</si>
  <si>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</si>
  <si>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</si>
  <si>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</si>
  <si>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</si>
  <si>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</si>
  <si>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</si>
  <si>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</si>
  <si>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</si>
  <si>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</si>
  <si>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</si>
  <si>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</si>
  <si>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</si>
  <si>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</si>
  <si>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</si>
  <si>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</si>
  <si>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</si>
  <si>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</si>
  <si>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</si>
  <si>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</si>
  <si>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</si>
  <si>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</si>
  <si>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</si>
  <si>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</si>
  <si>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</si>
  <si>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</si>
  <si>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</si>
  <si>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</si>
  <si>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</si>
  <si>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</si>
  <si>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</si>
  <si>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</si>
  <si>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</si>
  <si>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</si>
  <si>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</si>
  <si>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</si>
  <si>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</si>
  <si>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</si>
  <si>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</si>
  <si>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</si>
  <si>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</si>
  <si>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</si>
  <si>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</si>
  <si>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</si>
  <si>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</si>
  <si>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</si>
  <si>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</si>
  <si>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</si>
  <si>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</si>
  <si>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</si>
  <si>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</si>
  <si>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</si>
  <si>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</si>
  <si>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</si>
  <si>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</si>
  <si>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</si>
  <si>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</si>
  <si>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</si>
  <si>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</si>
  <si>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</si>
  <si>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</si>
  <si>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</si>
  <si>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</si>
  <si>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</si>
  <si>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</si>
  <si>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</si>
  <si>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</si>
  <si>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</si>
  <si>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</si>
  <si>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</si>
  <si>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</si>
  <si>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riz basmati</t>
  </si>
  <si>
    <t>matiere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</si>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</sst>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3.3066290727273</v>
      </c>
    </row>
    <row r="12">
      <c r="A12" t="s" s="3">
        <v>17</v>
      </c>
      <c r="B12" s="4">
        <v>3.3066290727273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3.3066290727273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E8*6.4638</f>
        <v>0.64638</v>
      </c>
    </row>
    <row r="9">
      <c r="A9" t="s" s="12">
        <v>38</v>
      </c>
      <c r="B9" t="s">
        <v>39</v>
      </c>
      <c r="C9" t="s">
        <v>34</v>
      </c>
      <c r="D9" s="9">
        <v>0.1</v>
      </c>
      <c r="E9" s="11">
        <f>D9*$B$2</f>
        <v>0.1</v>
      </c>
      <c r="F9" t="s">
        <v>25</v>
      </c>
      <c r="G9" s="4">
        <f>E9*1.6113</f>
        <v>0.16113</v>
      </c>
    </row>
    <row r="10">
      <c r="A10" t="s" s="12">
        <v>40</v>
      </c>
      <c r="B10" t="s">
        <v>41</v>
      </c>
      <c r="C10" t="s">
        <v>42</v>
      </c>
      <c r="D10" s="9">
        <v>1.454545</v>
      </c>
      <c r="E10" s="11">
        <f>D10*$B$2</f>
        <v>1.454545</v>
      </c>
      <c r="F10" t="s">
        <v>25</v>
      </c>
      <c r="G10" s="4">
        <f>E10*0.2700000844</f>
        <v>0.392727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46</v>
      </c>
      <c r="G11" s="4">
        <f>E11*18</f>
        <v>0.72</v>
      </c>
    </row>
    <row r="12">
      <c r="A12" t="s">
        <v>47</v>
      </c>
      <c r="B12" t="s">
        <v>48</v>
      </c>
      <c r="C12" t="s">
        <v>49</v>
      </c>
      <c r="D12" s="9">
        <v>0.002</v>
      </c>
      <c r="E12" s="11">
        <f>D12*$B$2</f>
        <v>0.002</v>
      </c>
      <c r="F12" t="s">
        <v>35</v>
      </c>
      <c r="G12" s="4">
        <f>E12*24</f>
        <v>0.048</v>
      </c>
    </row>
    <row r="13">
      <c r="A13" t="s" s="12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55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55</v>
      </c>
      <c r="D16" s="9">
        <v>0.15</v>
      </c>
      <c r="E16" s="11">
        <f>D16*$B$2</f>
        <v>0.15</v>
      </c>
      <c r="F16" t="s">
        <v>25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0.3</v>
      </c>
      <c r="E17" s="11">
        <f>D17*$B$2</f>
        <v>0.3</v>
      </c>
      <c r="F17" t="s">
        <v>46</v>
      </c>
      <c r="G17" s="4">
        <f>E17*2.85</f>
        <v>0.855</v>
      </c>
    </row>
    <row r="18">
      <c r="A18" t="s" s="12">
        <v>63</v>
      </c>
      <c r="B18" t="s">
        <v>64</v>
      </c>
      <c r="C18" t="s">
        <v>42</v>
      </c>
      <c r="D18" s="9">
        <v>0.5</v>
      </c>
      <c r="E18" s="11">
        <f>D18*$B$2</f>
        <v>0.5</v>
      </c>
      <c r="F18" t="s">
        <v>46</v>
      </c>
      <c r="G18" s="4">
        <f>E18*0.5999</f>
        <v>0.29995</v>
      </c>
    </row>
    <row r="19">
      <c r="A19" t="s" s="12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35</v>
      </c>
      <c r="G19" s="4">
        <f>E19*1.61131</f>
        <v>0.128905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35</v>
      </c>
      <c r="F3" t="s">
        <v>52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46</v>
      </c>
      <c r="F4" t="s">
        <v>42</v>
      </c>
    </row>
    <row r="5">
      <c r="A5">
        <v>1</v>
      </c>
      <c r="B5" t="s">
        <v>78</v>
      </c>
      <c r="C5" t="s">
        <v>73</v>
      </c>
      <c r="D5" s="11">
        <v>0.08</v>
      </c>
      <c r="E5" t="s">
        <v>35</v>
      </c>
      <c r="F5" t="s">
        <v>79</v>
      </c>
    </row>
    <row r="6">
      <c r="A6">
        <v>2</v>
      </c>
      <c r="B6" t="s">
        <v>80</v>
      </c>
      <c r="C6" t="s">
        <v>76</v>
      </c>
      <c r="D6" s="11">
        <v>1.455</v>
      </c>
      <c r="E6" t="s">
        <v>25</v>
      </c>
      <c r="F6" t="s">
        <v>42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35</v>
      </c>
      <c r="F7" t="s">
        <v>55</v>
      </c>
    </row>
    <row r="8">
      <c r="A8">
        <v>1</v>
      </c>
      <c r="B8" t="s">
        <v>82</v>
      </c>
      <c r="C8" t="s">
        <v>76</v>
      </c>
      <c r="D8" s="11">
        <v>0.3</v>
      </c>
      <c r="E8" t="s">
        <v>46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0.1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76</v>
      </c>
      <c r="D10" s="11">
        <v>0.04</v>
      </c>
      <c r="E10" t="s">
        <v>46</v>
      </c>
      <c r="F10" t="s">
        <v>45</v>
      </c>
    </row>
    <row r="11">
      <c r="A11">
        <v>1</v>
      </c>
      <c r="B11" t="s">
        <v>85</v>
      </c>
      <c r="C11" t="s">
        <v>76</v>
      </c>
      <c r="D11" s="11">
        <v>0.04</v>
      </c>
      <c r="E11" t="s">
        <v>35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0.002</v>
      </c>
      <c r="E12" t="s">
        <v>35</v>
      </c>
      <c r="F12" t="s">
        <v>49</v>
      </c>
    </row>
    <row r="13">
      <c r="A13">
        <v>1</v>
      </c>
      <c r="B13" t="s">
        <v>87</v>
      </c>
      <c r="C13" t="s">
        <v>76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0.1</v>
      </c>
      <c r="E14" t="s">
        <v>35</v>
      </c>
      <c r="F14" t="s">
        <v>55</v>
      </c>
    </row>
    <row r="15">
      <c r="A15">
        <v>1</v>
      </c>
      <c r="B15" t="s">
        <v>89</v>
      </c>
      <c r="C15" t="s">
        <v>76</v>
      </c>
      <c r="D15" s="11">
        <v>0.08</v>
      </c>
      <c r="E15" t="s">
        <v>35</v>
      </c>
      <c r="F15" t="s">
        <v>67</v>
      </c>
    </row>
    <row r="16">
      <c r="A16">
        <v>1</v>
      </c>
      <c r="B16" t="s">
        <v>90</v>
      </c>
      <c r="C16" t="s">
        <v>76</v>
      </c>
      <c r="D16" s="11">
        <v>0.05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 t="s">
        <v>99</v>
      </c>
    </row>
    <row r="3">
      <c r="A3" t="s">
        <v>2</v>
      </c>
      <c r="B3">
        <v>2</v>
      </c>
      <c r="C3" t="s">
        <v>100</v>
      </c>
      <c r="D3" t="inlineStr" s="14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4"/>
      <c r="F4" t="s">
        <v>103</v>
      </c>
    </row>
    <row r="5">
      <c r="A5" t="s">
        <v>2</v>
      </c>
      <c r="B5">
        <v>6</v>
      </c>
      <c r="C5" t="s">
        <v>104</v>
      </c>
      <c r="D5" t="inlineStr" s="14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4"/>
      <c r="F5" t="s">
        <v>105</v>
      </c>
    </row>
    <row r="6">
      <c r="A6" t="s">
        <v>2</v>
      </c>
      <c r="B6">
        <v>7</v>
      </c>
      <c r="C6" t="s">
        <v>106</v>
      </c>
      <c r="D6" t="s" s="14">
        <v>107</v>
      </c>
      <c r="E6" t="s" s="14"/>
      <c r="F6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112</v>
      </c>
      <c r="B6" t="str" s="14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11">
        <f>Besoins!E13</f>
        <v>0.15</v>
      </c>
      <c r="D7" t="str">
        <f>Besoins!F13</f>
        <v>kg</v>
      </c>
    </row>
    <row r="8">
      <c r="A8"/>
      <c r="B8" t="s">
        <v>113</v>
      </c>
      <c r="C8" s="11">
        <f>'Besoins'!$B$2*0.08</f>
        <v>0.08</v>
      </c>
      <c r="D8" t="s">
        <v>35</v>
      </c>
    </row>
    <row r="9">
      <c r="A9"/>
      <c r="B9" t="str">
        <f>Besoins!B9</f>
        <v>FRAISE (RAVIER)</v>
      </c>
      <c r="C9" s="11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11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11">
        <f>Besoins!E7</f>
        <v>0.05</v>
      </c>
      <c r="D11" t="str">
        <f>Besoins!F7</f>
        <v>kg</v>
      </c>
    </row>
    <row r="12">
      <c r="A12" t="s" s="17">
        <v>114</v>
      </c>
      <c r="B12" t="str" s="14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11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11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11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11">
        <f>Besoins!E12</f>
        <v>0.002</v>
      </c>
      <c r="D16" t="str">
        <f>Besoins!F12</f>
        <v>kg</v>
      </c>
    </row>
    <row r="17">
      <c r="A17" t="s" s="17">
        <v>115</v>
      </c>
      <c r="B17" t="str" s="14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11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11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11">
        <f>Besoins!E19</f>
        <v>0.08</v>
      </c>
      <c r="D20" t="str">
        <f>Besoins!F19</f>
        <v>kg</v>
      </c>
    </row>
    <row r="21">
      <c r="A21" t="s" s="17">
        <v>116</v>
      </c>
      <c r="B21" t="str" s="14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11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2026-07-31T23:40:04Z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2026-07-31T23:40:04Z</dcterms:modified>
  <cp:revision>1</cp:revision>
</cp:coreProperties>
</file>