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<sst xmlns="http://schemas.openxmlformats.org/spreadsheetml/2006/main" count="91" uniqueCount="91">
  <si>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</si>
  <si>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</si>
  <si>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CRÈME PÂTISSIÈRE</t>
  </si>
  <si>
    <t>Code</t>
  </si>
  <si>
    <t>GRO_CDR_B547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</si>
  <si>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</si>
  <si>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</si>
  <si>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</si>
  <si>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</si>
  <si>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</si>
  <si>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</si>
  <si>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</si>
  <si>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</si>
  <si>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</si>
  <si>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</si>
  <si>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</si>
  <si>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</si>
  <si>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</si>
  <si>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</si>
  <si>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</si>
  <si>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</si>
  <si>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</si>
  <si>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</si>
  <si>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</si>
  <si>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</si>
  <si>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</si>
  <si>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</si>
  <si>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</si>
  <si>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</si>
  <si>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</si>
  <si>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</si>
  <si>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</si>
  <si>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</si>
  <si>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</si>
  <si>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</si>
  <si>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</si>
  <si>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</si>
  <si>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</si>
  <si>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</si>
  <si>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</si>
  <si>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</si>
  <si>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</si>
  <si>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</si>
  <si>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</si>
  <si>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</si>
  <si>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</si>
  <si>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</si>
  <si>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</si>
  <si>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</si>
  <si>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</si>
  <si>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</si>
  <si>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</si>
  <si>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</si>
  <si>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</si>
  <si>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</si>
  <si>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</si>
  <si>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</si>
  <si>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</si>
  <si>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</si>
  <si>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</si>
  <si>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</si>
  <si>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</si>
  <si>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</si>
  <si>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</si>
  <si>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</si>
  <si>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</si>
  <si>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</si>
  <si>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</si>
  <si>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</si>
  <si>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</si>
  <si>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</si>
  <si>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</si>
  <si>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</si>
  <si>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</si>
  <si>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</si>
  <si>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</si>
  <si>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; tamiser la farine.</t>
  </si>
  <si>
    <t>CLARIFIER</t>
  </si>
  <si>
    <t>Lait — Porter le lait à ébullition dans une grande sauteuse avec la gousse fendue en long.</t>
  </si>
  <si>
    <t>VERSER</t>
  </si>
  <si>
    <t>CUIRE</t>
  </si>
  <si>
    <t>3 min (cuisson)</t>
  </si>
  <si>
    <t>DÉBARRASSER</t>
  </si>
  <si>
    <t>Fiche technique — CRÈME PÂTISSIÈRE</t>
  </si>
  <si>
    <t>CRÈME PÂTISSIÈRE  GRO_CDR_B547</t>
  </si>
  <si>
    <t>1.</t>
  </si>
  <si>
    <t>2.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</si>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</sst>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3.0843684210526</v>
      </c>
    </row>
    <row r="12">
      <c r="A12" t="s" s="3">
        <v>17</v>
      </c>
      <c r="B12" s="4">
        <v>2.0562456140351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3.0843684210526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0.135</v>
      </c>
      <c r="E8" s="11">
        <f>D8*$B$2</f>
        <v>0.135</v>
      </c>
      <c r="F8" t="s">
        <v>25</v>
      </c>
      <c r="G8" s="4">
        <f>E8*0.56</f>
        <v>0.0756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E9*5.2</f>
        <v>0.104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4</v>
      </c>
      <c r="E11" s="11">
        <f>D11*$B$2</f>
        <v>4</v>
      </c>
      <c r="F11" t="s">
        <v>35</v>
      </c>
      <c r="G11" s="4">
        <f>E11*0.27</f>
        <v>1.08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8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0.152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0.135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0.02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inlineStr" s="14">
        <is>
          <t>Appareil — Clarifier les œufs si la formule le demande et blanchir vigoureusement œufs ou jaunes avec le sucre au fouet à sauce, une à deux minutes. Ajouter la farine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 t="s">
        <v>80</v>
      </c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 t="s">
        <v>81</v>
      </c>
    </row>
    <row r="6">
      <c r="A6" t="s">
        <v>2</v>
      </c>
      <c r="B6">
        <v>5</v>
      </c>
      <c r="C6" t="s">
        <v>82</v>
      </c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"GRO_CDR_B547 · PAT.CREAMS.CUITES · référence : "&amp;Besoins!B3&amp;" "&amp;Besoins!C3&amp;" · multiplicateur réglable sur la feuille ""Besoins"""</f>
        <v>GRO_CDR_B547 · PAT.CREAMS.CUITES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Mise en place — Peser et mesurer ; tamiser la farine.</v>
      </c>
      <c r="C5"/>
      <c r="D5"/>
    </row>
    <row r="6">
      <c r="A6" t="s" s="17">
        <v>86</v>
      </c>
      <c r="B6" t="str" s="14">
        <f>"[CLARIFIER] "&amp;Procedure!D3</f>
        <v>[CLARIFIER] Lait — Porter le lait à ébullition dans une grande sauteuse avec la gousse fendue en long.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87</v>
      </c>
      <c r="B9" t="str" s="14">
        <f>"[VERSER] "&amp;Procedure!D4</f>
        <v>[VERSER] Appareil — Clarifier les œufs si la formule le demande et blanchir vigoureusement œufs ou jaunes avec le sucre au fouet à sauce, une à deux minutes. Ajouter la farine et mélanger juste assez pour un appareil lisse et sans grumeaux, sans le corser.</v>
      </c>
      <c r="C9"/>
      <c r="D9"/>
    </row>
    <row r="10">
      <c r="A10"/>
      <c r="B10" t="s">
        <v>88</v>
      </c>
      <c r="C10" s="11">
        <f>'Besoins'!$B$2*8</f>
        <v>8</v>
      </c>
      <c r="D10" t="s">
        <v>35</v>
      </c>
    </row>
    <row r="11">
      <c r="A11"/>
      <c r="B11" t="str">
        <f>Besoins!B12</f>
        <v>Sucre blanc cristal sac 25 kg</v>
      </c>
      <c r="C11" s="11">
        <f>Besoins!E12</f>
        <v>0.225</v>
      </c>
      <c r="D11" t="str">
        <f>Besoins!F12</f>
        <v>kg</v>
      </c>
    </row>
    <row r="12">
      <c r="A12"/>
      <c r="B12" t="str">
        <f>Besoins!B8</f>
        <v>Farine de blé T55</v>
      </c>
      <c r="C12" s="11">
        <f>Besoins!E8</f>
        <v>0.135</v>
      </c>
      <c r="D12" t="str">
        <f>Besoins!F8</f>
        <v>kg</v>
      </c>
    </row>
    <row r="13">
      <c r="A13" t="s" s="17">
        <v>89</v>
      </c>
      <c r="B13" t="str" s="14">
        <f>"[CUIRE] "&amp;Procedure!D5</f>
        <v>[CUIRE] 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3"/>
      <c r="D13"/>
    </row>
    <row r="14">
      <c r="A14" t="s" s="17">
        <v>90</v>
      </c>
      <c r="B14" t="str" s="14">
        <f>"[DÉBARRASSER] "&amp;Procedure!D6</f>
        <v>[DÉBARRASSER] 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4"/>
      <c r="D14"/>
    </row>
    <row r="15">
      <c r="A15"/>
      <c r="B15" t="str">
        <f>Besoins!B9</f>
        <v>Beurre doux 82% MG plaquette</v>
      </c>
      <c r="C15" s="11">
        <f>Besoins!E9</f>
        <v>0.02</v>
      </c>
      <c r="D15" t="str">
        <f>Besoins!F9</f>
        <v>kg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