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<sst xmlns="http://schemas.openxmlformats.org/spreadsheetml/2006/main" count="69" uniqueCount="69">
  <si>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</si>
  <si>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</si>
  <si>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CHANTILLY</t>
  </si>
  <si>
    <t>Code</t>
  </si>
  <si>
    <t>GRO_CDR_B541</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</si>
  <si>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</si>
  <si>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</si>
  <si>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</si>
  <si>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</si>
  <si>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</si>
  <si>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</si>
  <si>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</si>
  <si>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</si>
  <si>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</si>
  <si>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</si>
  <si>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1,15 kg</t>
  </si>
  <si>
    <t>Coût de revient H.T. (qt de référence)</t>
  </si>
  <si>
    <t>Coût unitaire H.T.</t>
  </si>
  <si>
    <t>Quantité demandée pour cet export</t>
  </si>
  <si>
    <t>Coût de revient total H.T. pour cette quantité</t>
  </si>
  <si>
    <t>Export généré le</t>
  </si>
  <si>
    <t>30/10/2026 20:48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</si>
  <si>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</si>
  <si>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</si>
  <si>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</si>
  <si>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</si>
  <si>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</si>
  <si>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</si>
  <si>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</si>
  <si>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</si>
  <si>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</si>
  <si>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</si>
  <si>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EXTRAIT-VANILLE</t>
  </si>
  <si>
    <t>Extrait de vanille alcoolisé</t>
  </si>
  <si>
    <t>Spiritueux et liqueurs cuisine</t>
  </si>
  <si>
    <t>lt</t>
  </si>
  <si>
    <t>CRE-LIQUIDE-35</t>
  </si>
  <si>
    <t>Crème liquide entière 35% MG UHT</t>
  </si>
  <si>
    <t>Crèmes fraîches et laitières</t>
  </si>
  <si>
    <t>SUC-BLANC</t>
  </si>
  <si>
    <t>Sucre blanc cristal sac 25 kg</t>
  </si>
  <si>
    <t>Sucres et édulcorants</t>
  </si>
  <si>
    <t>Total</t>
  </si>
  <si>
    <t>Niveau</t>
  </si>
  <si>
    <t>Composant</t>
  </si>
  <si>
    <t>Type</t>
  </si>
  <si>
    <t>Quantité (pour 1,15 kg)</t>
  </si>
  <si>
    <t>recette</t>
  </si>
  <si>
    <t>Crèmes montées (Chantilly, diplomat)</t>
  </si>
  <si>
    <t xml:space="preserve">    ↳ Crème liquide entière 35% MG UHT</t>
  </si>
  <si>
    <t>matiere</t>
  </si>
  <si>
    <t xml:space="preserve">    ↳ Sucre blanc cristal sac 25 kg</t>
  </si>
  <si>
    <t xml:space="preserve">    ↳ Extrait de vanille alcoolisé</t>
  </si>
  <si>
    <t>Recette</t>
  </si>
  <si>
    <t>#</t>
  </si>
  <si>
    <t>Verbe</t>
  </si>
  <si>
    <t>Étape</t>
  </si>
  <si>
    <t>Précision technique</t>
  </si>
  <si>
    <t>Durée</t>
  </si>
  <si>
    <t>METTRE EN PLACE</t>
  </si>
  <si>
    <t>VERSER</t>
  </si>
  <si>
    <t>INCORPORER</t>
  </si>
  <si>
    <t>MONTER</t>
  </si>
  <si>
    <t>Fiche technique — CRÈME CHANTILLY</t>
  </si>
  <si>
    <t>CRÈME CHANTILLY  GRO_CDR_B541</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</si>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</sst>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3.133</v>
      </c>
    </row>
    <row r="12">
      <c r="A12" t="s" s="3">
        <v>17</v>
      </c>
      <c r="B12" s="4">
        <v>2.724347826087</v>
      </c>
    </row>
    <row r="13">
      <c r="A13"/>
      <c r="B13"/>
    </row>
    <row r="14">
      <c r="A14" t="s" s="5">
        <v>18</v>
      </c>
      <c r="B14" t="s" s="5">
        <v>15</v>
      </c>
    </row>
    <row r="15">
      <c r="A15" t="s" s="5">
        <v>19</v>
      </c>
      <c r="B15" s="6">
        <v>3.133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38</v>
      </c>
      <c r="D8" s="9">
        <v>1</v>
      </c>
      <c r="E8" s="11">
        <f>D8*$B$2</f>
        <v>1</v>
      </c>
      <c r="F8" t="s">
        <v>35</v>
      </c>
      <c r="G8" s="4">
        <f>E8*2.85</f>
        <v>2.85</v>
      </c>
    </row>
    <row r="9">
      <c r="A9" t="s">
        <v>39</v>
      </c>
      <c r="B9" t="s">
        <v>40</v>
      </c>
      <c r="C9" t="s">
        <v>41</v>
      </c>
      <c r="D9" s="9">
        <v>0.15</v>
      </c>
      <c r="E9" s="11">
        <f>D9*$B$2</f>
        <v>0.15</v>
      </c>
      <c r="F9" t="s">
        <v>25</v>
      </c>
      <c r="G9" s="4">
        <f>E9*0.82</f>
        <v>0.123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1.15</v>
      </c>
      <c r="E2" t="s">
        <v>25</v>
      </c>
      <c r="F2" t="s">
        <v>48</v>
      </c>
    </row>
    <row r="3">
      <c r="A3">
        <v>1</v>
      </c>
      <c r="B3" t="s">
        <v>49</v>
      </c>
      <c r="C3" t="s">
        <v>50</v>
      </c>
      <c r="D3" s="11">
        <v>1</v>
      </c>
      <c r="E3" t="s">
        <v>35</v>
      </c>
      <c r="F3" t="s">
        <v>38</v>
      </c>
    </row>
    <row r="4">
      <c r="A4">
        <v>1</v>
      </c>
      <c r="B4" t="s">
        <v>51</v>
      </c>
      <c r="C4" t="s">
        <v>50</v>
      </c>
      <c r="D4" s="11">
        <v>0.15</v>
      </c>
      <c r="E4" t="s">
        <v>25</v>
      </c>
      <c r="F4" t="s">
        <v>41</v>
      </c>
    </row>
    <row r="5">
      <c r="A5">
        <v>1</v>
      </c>
      <c r="B5" t="s">
        <v>52</v>
      </c>
      <c r="C5" t="s">
        <v>50</v>
      </c>
      <c r="D5" s="11">
        <v>0.005</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3">
        <is>
          <t>Mise en place — Peser et mesurer ; garder la crème plusieurs heures au froid. Refroidir la calotte quelques minutes au congélateur, ou prévoir de monter sur glace pilée.</t>
        </is>
      </c>
      <c r="E2" t="s" s="13"/>
      <c r="F2"/>
    </row>
    <row r="3">
      <c r="A3" t="s">
        <v>2</v>
      </c>
      <c r="B3">
        <v>2</v>
      </c>
      <c r="C3" t="s">
        <v>60</v>
      </c>
      <c r="D3" t="inlineStr" s="13">
        <is>
          <t>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E3" t="s" s="13"/>
      <c r="F3"/>
    </row>
    <row r="4">
      <c r="A4" t="s">
        <v>2</v>
      </c>
      <c r="B4">
        <v>3</v>
      </c>
      <c r="C4" t="s">
        <v>61</v>
      </c>
      <c r="D4" t="inlineStr" s="13">
        <is>
          <t>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E4" t="s" s="13"/>
      <c r="F4"/>
    </row>
    <row r="5">
      <c r="A5" t="s">
        <v>2</v>
      </c>
      <c r="B5">
        <v>4</v>
      </c>
      <c r="C5" t="s">
        <v>62</v>
      </c>
      <c r="D5" t="inlineStr" s="13">
        <is>
          <t>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63</v>
      </c>
      <c r="B1"/>
      <c r="C1"/>
      <c r="D1"/>
    </row>
    <row r="2">
      <c r="A2" t="str" s="14">
        <f>"GRO_CDR_B541 · PAT.CREAMS.MONTEES · référence : "&amp;Besoins!B3&amp;" "&amp;Besoins!C3&amp;" · multiplicateur réglable sur la feuille ""Besoins"""</f>
        <v>GRO_CDR_B541 · PAT.CREAMS.MONTEES · référence : 1,15 kg · multiplicateur réglable sur la feuille </v>
      </c>
      <c r="B2"/>
      <c r="C2"/>
      <c r="D2"/>
    </row>
    <row r="3">
      <c r="A3"/>
      <c r="B3"/>
      <c r="C3"/>
      <c r="D3"/>
    </row>
    <row r="4">
      <c r="A4" t="s" s="15">
        <v>64</v>
      </c>
      <c r="B4"/>
      <c r="C4"/>
      <c r="D4"/>
    </row>
    <row r="5">
      <c r="A5" t="s" s="16">
        <v>65</v>
      </c>
      <c r="B5" t="str" s="13">
        <f>"[METTRE EN PLACE] "&amp;Procedure!D2</f>
        <v>[METTRE EN PLACE] Mise en place — Peser et mesurer ; garder la crème plusieurs heures au froid. Refroidir la calotte quelques minutes au congélateur, ou prévoir de monter sur glace pilée.</v>
      </c>
      <c r="C5"/>
      <c r="D5"/>
    </row>
    <row r="6">
      <c r="A6"/>
      <c r="B6" t="str">
        <f>Besoins!B8</f>
        <v>Crème liquide entière 35% MG UHT</v>
      </c>
      <c r="C6" s="11">
        <f>Besoins!E8</f>
        <v>1</v>
      </c>
      <c r="D6" t="str">
        <f>Besoins!F8</f>
        <v>lt</v>
      </c>
    </row>
    <row r="7">
      <c r="A7" t="s" s="16">
        <v>66</v>
      </c>
      <c r="B7" t="str" s="13">
        <f>"[VERSER] "&amp;Procedure!D3</f>
        <v>[VERSER] 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v>
      </c>
      <c r="C7"/>
      <c r="D7"/>
    </row>
    <row r="8">
      <c r="A8"/>
      <c r="B8" t="str">
        <f>Besoins!B9</f>
        <v>Sucre blanc cristal sac 25 kg</v>
      </c>
      <c r="C8" s="11">
        <f>Besoins!E9</f>
        <v>0.15</v>
      </c>
      <c r="D8" t="str">
        <f>Besoins!F9</f>
        <v>kg</v>
      </c>
    </row>
    <row r="9">
      <c r="A9"/>
      <c r="B9" t="str">
        <f>Besoins!B7</f>
        <v>Extrait de vanille alcoolisé</v>
      </c>
      <c r="C9" s="11">
        <f>Besoins!E7</f>
        <v>0.005</v>
      </c>
      <c r="D9" t="str">
        <f>Besoins!F7</f>
        <v>lt</v>
      </c>
    </row>
    <row r="10">
      <c r="A10" t="s" s="16">
        <v>67</v>
      </c>
      <c r="B10" t="str" s="13">
        <f>"[INCORPORER] "&amp;Procedure!D4</f>
        <v>[INCORPORER] 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v>
      </c>
      <c r="C10"/>
      <c r="D10"/>
    </row>
    <row r="11">
      <c r="A11" t="s" s="16">
        <v>68</v>
      </c>
      <c r="B11" t="str" s="13">
        <f>"[MONTER] "&amp;Procedure!D5</f>
        <v>[MONTER] Serrer — Avec le sucre glace, l'incorporer tamisé sans fouetter puis tourner vivement au fouet. Ne pas aller plus loin : la crème devient mate, jaunâtre, grumeleuse et tourne en beurre, surtout une crème double. Corner, filmer et utiliser aussitôt ou réserver à +3 °C maximum.</v>
      </c>
      <c r="C11"/>
      <c r="D11"/>
    </row>
    <row r="12">
      <c r="A12"/>
      <c r="B12"/>
      <c r="C12"/>
      <c r="D12"/>
    </row>
    <row r="13">
      <c r="A13" t="s" s="17">
        <v>22</v>
      </c>
      <c r="B13"/>
      <c r="C13"/>
      <c r="D13"/>
    </row>
  </sheetData>
  <sheetProtection sheet="1" formatRows="0" formatColumns="0"/>
  <mergeCells count="8">
    <mergeCell ref="A1:D1"/>
    <mergeCell ref="A2:D2"/>
    <mergeCell ref="A4:D4"/>
    <mergeCell ref="B5:D5"/>
    <mergeCell ref="B7:D7"/>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2026-10-30T19:48:15Z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2026-10-30T19:48:15Z</dcterms:modified>
  <cp:revision>1</cp:revision>
</cp:coreProperties>
</file>