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<sst xmlns="http://schemas.openxmlformats.org/spreadsheetml/2006/main" count="83" uniqueCount="83">
  <si>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</si>
  <si>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</si>
  <si>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Panure à l'anglaise</t>
  </si>
  <si>
    <t>Code</t>
  </si>
  <si>
    <t>BPI-CUI-PANURE-A</t>
  </si>
  <si>
    <t>Classe</t>
  </si>
  <si>
    <t>Préparations de base cuisine (CUI.PREP)</t>
  </si>
  <si>
    <t>Statut</t>
  </si>
  <si>
    <t>publie</t>
  </si>
  <si>
    <t>Verrouillée</t>
  </si>
  <si>
    <t>Oui — Corrigée (contournement CONV.OEUFS) et reverrouillée,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</si>
  <si>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</si>
  <si>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</si>
  <si>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</si>
  <si>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</si>
  <si>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</si>
  <si>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</si>
  <si>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</si>
  <si>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</si>
  <si>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</si>
  <si>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</si>
  <si>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</si>
  <si>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</si>
  <si>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</si>
  <si>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</si>
  <si>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</si>
  <si>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</si>
  <si>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</si>
  <si>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</si>
  <si>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</si>
  <si>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</si>
  <si>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</si>
  <si>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00000053</t>
  </si>
  <si>
    <t>HUILE D'OLIVE (TURRI)</t>
  </si>
  <si>
    <t>Eléments divers</t>
  </si>
  <si>
    <t>lt</t>
  </si>
  <si>
    <t>00000047</t>
  </si>
  <si>
    <t>OEUF A3 (PRIX)</t>
  </si>
  <si>
    <t>Produits laitiers</t>
  </si>
  <si>
    <t>pc</t>
  </si>
  <si>
    <t>EPI-POIVRE-BLAN</t>
  </si>
  <si>
    <t>Poivre blanc moulu</t>
  </si>
  <si>
    <t>Épices en poudre et graines</t>
  </si>
  <si>
    <t>FAR-T55</t>
  </si>
  <si>
    <t>Farine de blé T55</t>
  </si>
  <si>
    <t>Farines de blé</t>
  </si>
  <si>
    <t>SEL-FIN</t>
  </si>
  <si>
    <t>Sel fin de cuisine</t>
  </si>
  <si>
    <t>Sels et condiments de base</t>
  </si>
  <si>
    <t>PAIN-TOAST</t>
  </si>
  <si>
    <t>Pain de mie toast industriel (kg)</t>
  </si>
  <si>
    <t>Pains et bases précuits</t>
  </si>
  <si>
    <t>Total</t>
  </si>
  <si>
    <t>Niveau</t>
  </si>
  <si>
    <t>Composant</t>
  </si>
  <si>
    <t>Type</t>
  </si>
  <si>
    <t>Quantité (pour 1 kg)</t>
  </si>
  <si>
    <t>recette</t>
  </si>
  <si>
    <t>Préparations de base cuisine</t>
  </si>
  <si>
    <t xml:space="preserve">    ↳ Pain de mie toast industriel (kg)</t>
  </si>
  <si>
    <t>matiere</t>
  </si>
  <si>
    <t xml:space="preserve">    ↳ OEUF (P)</t>
  </si>
  <si>
    <t>Conversions oeufs et ovoproduits</t>
  </si>
  <si>
    <t xml:space="preserve">        ↳ OEUF (ml)</t>
  </si>
  <si>
    <t xml:space="preserve">            ↳ OEUF A3 (PRIX)</t>
  </si>
  <si>
    <t xml:space="preserve">    ↳ HUILE D'OLIVE (TURRI)</t>
  </si>
  <si>
    <t xml:space="preserve">    ↳ Sel fin de cuisine</t>
  </si>
  <si>
    <t xml:space="preserve">    ↳ Poivre blanc moulu</t>
  </si>
  <si>
    <t xml:space="preserve">    ↳ Farine de blé T55</t>
  </si>
  <si>
    <t>Recette</t>
  </si>
  <si>
    <t>#</t>
  </si>
  <si>
    <t>Verbe</t>
  </si>
  <si>
    <t>Étape</t>
  </si>
  <si>
    <t>Précision technique</t>
  </si>
  <si>
    <t>Durée</t>
  </si>
  <si>
    <t>METTRE EN PLACE</t>
  </si>
  <si>
    <t>DISPOSER</t>
  </si>
  <si>
    <t>Fiche technique — Panure à l'anglaise</t>
  </si>
  <si>
    <t>Panure à l'anglaise  BPI-CUI-PANURE-A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</si>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</sst>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2.257215</v>
      </c>
    </row>
    <row r="12">
      <c r="A12" t="s" s="3">
        <v>17</v>
      </c>
      <c r="B12" s="4">
        <v>2.257215</v>
      </c>
    </row>
    <row r="13">
      <c r="A13"/>
      <c r="B13"/>
    </row>
    <row r="14">
      <c r="A14" t="s" s="5">
        <v>18</v>
      </c>
      <c r="B14" t="s" s="5">
        <v>15</v>
      </c>
    </row>
    <row r="15">
      <c r="A15" t="s" s="5">
        <v>19</v>
      </c>
      <c r="B15" s="6">
        <v>2.257215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E7*3.8423</f>
        <v>0.192115</v>
      </c>
    </row>
    <row r="8">
      <c r="A8" t="s" s="12">
        <v>36</v>
      </c>
      <c r="B8" t="s">
        <v>37</v>
      </c>
      <c r="C8" t="s">
        <v>38</v>
      </c>
      <c r="D8" s="9">
        <v>4</v>
      </c>
      <c r="E8" s="11">
        <f>D8*$B$2</f>
        <v>4</v>
      </c>
      <c r="F8" t="s">
        <v>39</v>
      </c>
      <c r="G8" s="4">
        <f>E8*0.27</f>
        <v>1.08</v>
      </c>
    </row>
    <row r="9">
      <c r="A9" t="s">
        <v>40</v>
      </c>
      <c r="B9" t="s">
        <v>41</v>
      </c>
      <c r="C9" t="s">
        <v>42</v>
      </c>
      <c r="D9" s="9">
        <v>0.002</v>
      </c>
      <c r="E9" s="11">
        <f>D9*$B$2</f>
        <v>0.002</v>
      </c>
      <c r="F9" t="s">
        <v>25</v>
      </c>
      <c r="G9" s="4">
        <f>E9*14.8</f>
        <v>0.0296</v>
      </c>
    </row>
    <row r="10">
      <c r="A10" t="s">
        <v>43</v>
      </c>
      <c r="B10" t="s">
        <v>44</v>
      </c>
      <c r="C10" t="s">
        <v>45</v>
      </c>
      <c r="D10" s="9">
        <v>0.2</v>
      </c>
      <c r="E10" s="11">
        <f>D10*$B$2</f>
        <v>0.2</v>
      </c>
      <c r="F10" t="s">
        <v>25</v>
      </c>
      <c r="G10" s="4">
        <f>E10*0.56</f>
        <v>0.112</v>
      </c>
    </row>
    <row r="11">
      <c r="A11" t="s">
        <v>46</v>
      </c>
      <c r="B11" t="s">
        <v>47</v>
      </c>
      <c r="C11" t="s">
        <v>48</v>
      </c>
      <c r="D11" s="9">
        <v>0.01</v>
      </c>
      <c r="E11" s="11">
        <f>D11*$B$2</f>
        <v>0.01</v>
      </c>
      <c r="F11" t="s">
        <v>25</v>
      </c>
      <c r="G11" s="4">
        <f>E11*0.35</f>
        <v>0.0035</v>
      </c>
    </row>
    <row r="12">
      <c r="A12" t="s">
        <v>49</v>
      </c>
      <c r="B12" t="s">
        <v>50</v>
      </c>
      <c r="C12" t="s">
        <v>51</v>
      </c>
      <c r="D12" s="9">
        <v>0.3</v>
      </c>
      <c r="E12" s="11">
        <f>D12*$B$2</f>
        <v>0.3</v>
      </c>
      <c r="F12" t="s">
        <v>25</v>
      </c>
      <c r="G12" s="4">
        <f>E12*2.8</f>
        <v>0.84</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0.3</v>
      </c>
      <c r="E3" t="s">
        <v>25</v>
      </c>
      <c r="F3" t="s">
        <v>51</v>
      </c>
    </row>
    <row r="4">
      <c r="A4">
        <v>1</v>
      </c>
      <c r="B4" t="s">
        <v>61</v>
      </c>
      <c r="C4" t="s">
        <v>57</v>
      </c>
      <c r="D4" s="11">
        <v>4</v>
      </c>
      <c r="E4" t="s">
        <v>39</v>
      </c>
      <c r="F4" t="s">
        <v>62</v>
      </c>
    </row>
    <row r="5">
      <c r="A5">
        <v>2</v>
      </c>
      <c r="B5" t="s">
        <v>63</v>
      </c>
      <c r="C5" t="s">
        <v>57</v>
      </c>
      <c r="D5" s="11">
        <v>0.22</v>
      </c>
      <c r="E5" t="s">
        <v>35</v>
      </c>
      <c r="F5" t="s">
        <v>62</v>
      </c>
    </row>
    <row r="6">
      <c r="A6">
        <v>3</v>
      </c>
      <c r="B6" t="s">
        <v>64</v>
      </c>
      <c r="C6" t="s">
        <v>60</v>
      </c>
      <c r="D6" s="11">
        <v>4</v>
      </c>
      <c r="E6" t="s">
        <v>39</v>
      </c>
      <c r="F6" t="s">
        <v>38</v>
      </c>
    </row>
    <row r="7">
      <c r="A7">
        <v>1</v>
      </c>
      <c r="B7" t="s">
        <v>65</v>
      </c>
      <c r="C7" t="s">
        <v>60</v>
      </c>
      <c r="D7" s="11">
        <v>0.05</v>
      </c>
      <c r="E7" t="s">
        <v>35</v>
      </c>
      <c r="F7" t="s">
        <v>34</v>
      </c>
    </row>
    <row r="8">
      <c r="A8">
        <v>1</v>
      </c>
      <c r="B8" t="s">
        <v>66</v>
      </c>
      <c r="C8" t="s">
        <v>60</v>
      </c>
      <c r="D8" s="11">
        <v>0.01</v>
      </c>
      <c r="E8" t="s">
        <v>25</v>
      </c>
      <c r="F8" t="s">
        <v>48</v>
      </c>
    </row>
    <row r="9">
      <c r="A9">
        <v>1</v>
      </c>
      <c r="B9" t="s">
        <v>67</v>
      </c>
      <c r="C9" t="s">
        <v>60</v>
      </c>
      <c r="D9" s="11">
        <v>0.002</v>
      </c>
      <c r="E9" t="s">
        <v>25</v>
      </c>
      <c r="F9" t="s">
        <v>42</v>
      </c>
    </row>
    <row r="10">
      <c r="A10">
        <v>1</v>
      </c>
      <c r="B10" t="s">
        <v>68</v>
      </c>
      <c r="C10" t="s">
        <v>60</v>
      </c>
      <c r="D10" s="11">
        <v>0.2</v>
      </c>
      <c r="E10" t="s">
        <v>25</v>
      </c>
      <c r="F10"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Mettre en place le poste de travail — Préparer trois récipients plats : farine tamisée, anglaise (œufs entiers + huile + sel + poivre battus), mie de pain fraîche et tamisée.</t>
        </is>
      </c>
      <c r="E2" t="s" s="14"/>
      <c r="F2"/>
    </row>
    <row r="3">
      <c r="A3" t="s">
        <v>2</v>
      </c>
      <c r="B3">
        <v>2</v>
      </c>
      <c r="C3"/>
      <c r="D3" t="inlineStr" s="14">
        <is>
          <t>Fariner légèrement les pièces, les secouer pour éliminer l'excédent. Tremper complètement dans l'anglaise, les retourner en veillant à ce qu'elles soient bien recouvertes. Les égoutter soigneusement.</t>
        </is>
      </c>
      <c r="E3" t="s" s="14"/>
      <c r="F3"/>
    </row>
    <row r="4">
      <c r="A4" t="s">
        <v>2</v>
      </c>
      <c r="B4">
        <v>3</v>
      </c>
      <c r="C4" t="s">
        <v>76</v>
      </c>
      <c r="D4" t="inlineStr" s="14">
        <is>
          <t>Disposer les pièces une à une dans la plaque contenant la mie de pain, bien les recouvrir et appuyer légèrement pour faire adhérer. Les secouer délicatement pour éliminer l'excédent. Passer fréquemment la mie de pain au tamis.</t>
        </is>
      </c>
      <c r="E4" t="s" s="14"/>
      <c r="F4"/>
    </row>
    <row r="5">
      <c r="A5" t="s">
        <v>2</v>
      </c>
      <c r="B5">
        <v>4</v>
      </c>
      <c r="C5" t="s">
        <v>76</v>
      </c>
      <c r="D5" t="inlineStr" s="14">
        <is>
          <t>Disposer les pièces panées sur la planche à découper, les aplatir délicatement et les reformer avec le plat d'un gros couteau. Quadriller sur une seule face avec le dos du couteau. Réserver immédiatement en enceinte réfrigérée.</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77</v>
      </c>
      <c r="B1"/>
      <c r="C1"/>
      <c r="D1"/>
    </row>
    <row r="2">
      <c r="A2" t="str" s="15">
        <f>"BPI-CUI-PANURE-A · CUI.PREP · référence : "&amp;Besoins!B3&amp;" "&amp;Besoins!C3&amp;" · multiplicateur réglable sur la feuille ""Besoins"""</f>
        <v>BPI-CUI-PANURE-A · CUI.PREP · référence : 1 kg · multiplicateur réglable sur la feuille </v>
      </c>
      <c r="B2"/>
      <c r="C2"/>
      <c r="D2"/>
    </row>
    <row r="3">
      <c r="A3"/>
      <c r="B3"/>
      <c r="C3"/>
      <c r="D3"/>
    </row>
    <row r="4">
      <c r="A4" t="s" s="16">
        <v>78</v>
      </c>
      <c r="B4"/>
      <c r="C4"/>
      <c r="D4"/>
    </row>
    <row r="5">
      <c r="A5" t="s" s="17">
        <v>79</v>
      </c>
      <c r="B5" t="str" s="14">
        <f>"[METTRE EN PLACE] "&amp;Procedure!D2</f>
        <v>[METTRE EN PLACE] Mettre en place le poste de travail — Préparer trois récipients plats : farine tamisée, anglaise (œufs entiers + huile + sel + poivre battus), mie de pain fraîche et tamisée.</v>
      </c>
      <c r="C5"/>
      <c r="D5"/>
    </row>
    <row r="6">
      <c r="A6" t="s" s="17">
        <v>80</v>
      </c>
      <c r="B6" t="str" s="14">
        <f>Procedure!D3</f>
        <v>Fariner légèrement les pièces, les secouer pour éliminer l'excédent. Tremper complètement dans l'anglaise, les retourner en veillant à ce qu'elles soient bien recouvertes. Les égoutter soigneusement.</v>
      </c>
      <c r="C6"/>
      <c r="D6"/>
    </row>
    <row r="7">
      <c r="A7" t="s" s="17">
        <v>81</v>
      </c>
      <c r="B7" t="str" s="14">
        <f>"[DISPOSER] "&amp;Procedure!D4</f>
        <v>[DISPOSER] Disposer les pièces une à une dans la plaque contenant la mie de pain, bien les recouvrir et appuyer légèrement pour faire adhérer. Les secouer délicatement pour éliminer l'excédent. Passer fréquemment la mie de pain au tamis.</v>
      </c>
      <c r="C7"/>
      <c r="D7"/>
    </row>
    <row r="8">
      <c r="A8" t="s" s="17">
        <v>82</v>
      </c>
      <c r="B8" t="str" s="14">
        <f>"[DISPOSER] "&amp;Procedure!D5</f>
        <v>[DISPOSER] Disposer les pièces panées sur la planche à découper, les aplatir délicatement et les reformer avec le plat d'un gros couteau. Quadriller sur une seule face avec le dos du couteau. Réserver immédiatement en enceinte réfrigérée.</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2026-09-15T14:15:02Z</dcterms:created>
  <dc:title>Panure à l'anglaise</dc:title>
  <dc:subject/>
  <dc:creator>CUIS.web</dc:creator>
  <cp:lastModifiedBy/>
  <cp:keywords/>
  <dc:description>Export automatique — moteur récursif d'origine : Bernard Vandendaele</dc:description>
  <cp:category/>
  <dc:language>en-US</dc:language>
  <dcterms:modified xsi:type="dcterms:W3CDTF">2026-09-15T14:15:02Z</dcterms:modified>
  <cp:revision>1</cp:revision>
</cp:coreProperties>
</file>