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<sst xmlns="http://schemas.openxmlformats.org/spreadsheetml/2006/main" count="89" uniqueCount="89">
  <si>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</si>
  <si>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</si>
  <si>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APPAREIL À BAVAROIS AUX FRAISES</t>
  </si>
  <si>
    <t>Code</t>
  </si>
  <si>
    <t>GRO_CDR_B567</t>
  </si>
  <si>
    <t>Classe</t>
  </si>
  <si>
    <t>Appareils divers (PAT.CREAMS.APPAREILS)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</si>
  <si>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</si>
  <si>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</si>
  <si>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</si>
  <si>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</si>
  <si>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</si>
  <si>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</si>
  <si>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</si>
  <si>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</si>
  <si>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</si>
  <si>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</si>
  <si>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</si>
  <si>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</si>
  <si>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</si>
  <si>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</si>
  <si>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</si>
  <si>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</si>
  <si>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</si>
  <si>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</si>
  <si>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</si>
  <si>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</si>
  <si>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</si>
  <si>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</si>
  <si>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</si>
  <si>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</si>
  <si>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</si>
  <si>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</si>
  <si>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</si>
  <si>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</si>
  <si>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</si>
  <si>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</si>
  <si>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</si>
  <si>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</si>
  <si>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</si>
  <si>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</si>
  <si>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</si>
  <si>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</si>
  <si>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</si>
  <si>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</si>
  <si>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RNM24990123</t>
  </si>
  <si>
    <t>FRAISE standard France cat.I barq.500g</t>
  </si>
  <si>
    <t>SUC-BLANC</t>
  </si>
  <si>
    <t>Sucre blanc cristal sac 25 kg</t>
  </si>
  <si>
    <t>Sucres et édulcorants</t>
  </si>
  <si>
    <t>Total</t>
  </si>
  <si>
    <t>Niveau</t>
  </si>
  <si>
    <t>Composant</t>
  </si>
  <si>
    <t>Type</t>
  </si>
  <si>
    <t>Quantité (pour 2,6 kg)</t>
  </si>
  <si>
    <t>recette</t>
  </si>
  <si>
    <t>Appareils divers</t>
  </si>
  <si>
    <t xml:space="preserve">    ↳ FRAISE standard France cat.I barq.500g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</si>
  <si>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</si>
  <si>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</si>
  <si>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</si>
  <si>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</si>
  <si>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</si>
  <si>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</si>
  <si>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</si>
  <si>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</si>
  <si>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</si>
  <si>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</si>
  <si>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</si>
  <si>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</si>
  <si>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</si>
  <si>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</si>
  <si>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</si>
  <si>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METTRE EN PLACE</t>
  </si>
  <si>
    <t>Mise en place — Peser et mesurer ; tremper la gélatine dans l'eau froide.</t>
  </si>
  <si>
    <t>REFROIDIR</t>
  </si>
  <si>
    <t>MONTER</t>
  </si>
  <si>
    <t>MOULER</t>
  </si>
  <si>
    <t>Crème fouettée — Monter la crème fleurette sans trop la serrer : onctueuse, lisse et homogène.</t>
  </si>
  <si>
    <t>240 min (repos)</t>
  </si>
  <si>
    <t>Fiche technique — APPAREIL À BAVAROIS AUX FRAISES</t>
  </si>
  <si>
    <t>APPAREIL À BAVAROIS AUX FRAISES  GRO_CDR_B567</t>
  </si>
  <si>
    <t>1.</t>
  </si>
  <si>
    <t xml:space="preserve">    GELATINE EN FEUILLES (P) (conv.)</t>
  </si>
  <si>
    <t>2.</t>
  </si>
  <si>
    <t>3.</t>
  </si>
  <si>
    <t xml:space="preserve">    FRAISE standard France cat.I barq.500g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</si>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</sst>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17.456076</v>
      </c>
    </row>
    <row r="12">
      <c r="A12" t="s" s="3">
        <v>17</v>
      </c>
      <c r="B12" s="4">
        <v>6.7138753846154</v>
      </c>
    </row>
    <row r="13">
      <c r="A13"/>
      <c r="B13"/>
    </row>
    <row r="14">
      <c r="A14" t="s" s="5">
        <v>18</v>
      </c>
      <c r="B14" t="s" s="5">
        <v>15</v>
      </c>
    </row>
    <row r="15">
      <c r="A15" t="s" s="5">
        <v>19</v>
      </c>
      <c r="B15" s="6">
        <v>17.456076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E11*9.5</f>
        <v>14.25</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row>
    <row r="3">
      <c r="A3" t="s">
        <v>2</v>
      </c>
      <c r="B3">
        <v>2</v>
      </c>
      <c r="C3" t="s">
        <v>75</v>
      </c>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t="s">
        <v>76</v>
      </c>
      <c r="D4" t="inlineStr" s="14">
        <is>
          <t>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t>
        </is>
      </c>
      <c r="E4" t="s" s="14"/>
      <c r="F4"/>
    </row>
    <row r="5">
      <c r="A5" t="s">
        <v>2</v>
      </c>
      <c r="B5">
        <v>4</v>
      </c>
      <c r="C5" t="s">
        <v>77</v>
      </c>
      <c r="D5" t="s" s="14">
        <v>78</v>
      </c>
      <c r="E5" t="s" s="14"/>
      <c r="F5" t="s">
        <v>79</v>
      </c>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80</v>
      </c>
      <c r="B1"/>
      <c r="C1"/>
      <c r="D1"/>
    </row>
    <row r="2">
      <c r="A2" t="str" s="15">
        <f>"GRO_CDR_B567 · PAT.CREAMS.APPAREILS · référence : "&amp;Besoins!B3&amp;" "&amp;Besoins!C3&amp;" · multiplicateur réglable sur la feuille ""Besoins"""</f>
        <v>GRO_CDR_B567 · PAT.CREAMS.APPAREILS · référence : 2,6 kg · multiplicateur réglable sur la feuille </v>
      </c>
      <c r="B2"/>
      <c r="C2"/>
      <c r="D2"/>
    </row>
    <row r="3">
      <c r="A3"/>
      <c r="B3"/>
      <c r="C3"/>
      <c r="D3"/>
    </row>
    <row r="4">
      <c r="A4" t="s" s="16">
        <v>81</v>
      </c>
      <c r="B4"/>
      <c r="C4"/>
      <c r="D4"/>
    </row>
    <row r="5">
      <c r="A5" t="s" s="17">
        <v>82</v>
      </c>
      <c r="B5" t="str" s="14">
        <f>"[METTRE EN PLACE] "&amp;Procedure!D2</f>
        <v>[METTRE EN PLACE] Mise en place — Peser et mesurer ; tremper la gélatine dans l'eau froide.</v>
      </c>
      <c r="C5"/>
      <c r="D5"/>
    </row>
    <row r="6">
      <c r="A6"/>
      <c r="B6" t="s">
        <v>83</v>
      </c>
      <c r="C6" s="11">
        <f>'Besoins'!$B$2*14</f>
        <v>14</v>
      </c>
      <c r="D6" t="s">
        <v>63</v>
      </c>
    </row>
    <row r="7">
      <c r="A7" t="s" s="17">
        <v>84</v>
      </c>
      <c r="B7" t="str" s="14">
        <f>"[REFROIDIR] "&amp;Procedure!D3</f>
        <v>[REFROIDIR] 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85</v>
      </c>
      <c r="B10" t="str" s="14">
        <f>"[MONTER] "&amp;Procedure!D4</f>
        <v>[MONTER] 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v>
      </c>
      <c r="C10"/>
      <c r="D10"/>
    </row>
    <row r="11">
      <c r="A11"/>
      <c r="B11" t="s">
        <v>86</v>
      </c>
      <c r="C11" s="11">
        <f>'Besoins'!$B$2*1.1</f>
        <v>1.1</v>
      </c>
      <c r="D11" t="s">
        <v>25</v>
      </c>
    </row>
    <row r="12">
      <c r="A12"/>
      <c r="B12" t="str">
        <f>Besoins!B10</f>
        <v>CITRON Espagne cat.I 4(58-67mm)</v>
      </c>
      <c r="C12" s="11">
        <f>Besoins!E10</f>
        <v>0.15</v>
      </c>
      <c r="D12" t="str">
        <f>Besoins!F10</f>
        <v>kg</v>
      </c>
    </row>
    <row r="13">
      <c r="A13"/>
      <c r="B13" t="s">
        <v>86</v>
      </c>
      <c r="C13" s="11">
        <f>'Besoins'!$B$2*0.4</f>
        <v>0.4</v>
      </c>
      <c r="D13" t="s">
        <v>25</v>
      </c>
    </row>
    <row r="14">
      <c r="A14" t="s" s="17">
        <v>87</v>
      </c>
      <c r="B14" t="str" s="14">
        <f>"[MOULER] "&amp;Procedure!D5</f>
        <v>[MOULER] 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88</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2026-10-30T14:34:23Z</dcterms:created>
  <dc:title>APPAREIL À BAVAROIS AUX FRAISES</dc:title>
  <dc:subject/>
  <dc:creator>CUIS.web</dc:creator>
  <cp:lastModifiedBy/>
  <cp:keywords/>
  <dc:description>Export automatique — moteur récursif d'origine : Bernard Vandendaele</dc:description>
  <cp:category/>
  <dc:language>en-US</dc:language>
  <dcterms:modified xsi:type="dcterms:W3CDTF">2026-10-30T14:34:23Z</dcterms:modified>
  <cp:revision>1</cp:revision>
</cp:coreProperties>
</file>