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<sst xmlns="http://schemas.openxmlformats.org/spreadsheetml/2006/main" count="84" uniqueCount="84">
  <si>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</si>
  <si>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</si>
  <si>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Appareil à bavarois vanille (BPI cuisine)</t>
  </si>
  <si>
    <t>Code</t>
  </si>
  <si>
    <t>BPI-PAT-BAVAR-VN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</si>
  <si>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</si>
  <si>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</si>
  <si>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</si>
  <si>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</si>
  <si>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</si>
  <si>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</si>
  <si>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</si>
  <si>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</si>
  <si>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</si>
  <si>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</si>
  <si>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2,268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</si>
  <si>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</si>
  <si>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</si>
  <si>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</si>
  <si>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</si>
  <si>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</si>
  <si>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</si>
  <si>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</si>
  <si>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</si>
  <si>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</si>
  <si>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</si>
  <si>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</si>
  <si>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</si>
  <si>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</si>
  <si>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</si>
  <si>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</si>
  <si>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</si>
  <si>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</si>
  <si>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</si>
  <si>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</si>
  <si>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</si>
  <si>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</si>
  <si>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</si>
  <si>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</si>
  <si>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</si>
  <si>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</si>
  <si>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</si>
  <si>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</si>
  <si>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</si>
  <si>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</si>
  <si>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</si>
  <si>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</si>
  <si>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</si>
  <si>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</si>
  <si>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</si>
  <si>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</si>
  <si>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</si>
  <si>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</si>
  <si>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</si>
  <si>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2,268 lt)</t>
  </si>
  <si>
    <t>recette</t>
  </si>
  <si>
    <t>Appareils divers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</si>
  <si>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</si>
  <si>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</si>
  <si>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</si>
  <si>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</si>
  <si>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</si>
  <si>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</si>
  <si>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</si>
  <si>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</si>
  <si>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 xml:space="preserve">    ↳ GELATINE EN FEUILLES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</si>
  <si>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</si>
  <si>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</si>
  <si>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</si>
  <si>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</si>
  <si>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</si>
  <si>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</si>
  <si>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</si>
  <si>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</si>
  <si>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</si>
  <si>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</si>
  <si>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CHEMISER</t>
  </si>
  <si>
    <t>240 min (repos)</t>
  </si>
  <si>
    <t>Fiche technique — Appareil à bavarois vanille (BPI cuisine)</t>
  </si>
  <si>
    <t>Appareil à bavarois vanille (BPI cuisine)  BPI-PAT-BAVAR-VN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</si>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</sst>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5.2647474210526</v>
      </c>
    </row>
    <row r="12">
      <c r="A12" t="s" s="3">
        <v>17</v>
      </c>
      <c r="B12" s="4">
        <v>2.3213172050497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5.2647474210526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2.268</v>
      </c>
      <c r="C3" t="s" s="10">
        <v>25</v>
      </c>
      <c r="D3"/>
      <c r="E3"/>
      <c r="F3"/>
    </row>
    <row r="4">
      <c r="A4" t="s">
        <v>26</v>
      </c>
      <c r="B4" s="11">
        <f>$B$2*B3</f>
        <v>2.268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0.022</v>
      </c>
      <c r="E7" s="11">
        <f>D7*$B$2</f>
        <v>0.022</v>
      </c>
      <c r="F7" t="s">
        <v>35</v>
      </c>
      <c r="G7" s="4">
        <f>E7*16.0945</f>
        <v>0.354079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4.5</v>
      </c>
      <c r="E9" s="11">
        <f>D9*$B$2</f>
        <v>4.5</v>
      </c>
      <c r="F9" t="s">
        <v>38</v>
      </c>
      <c r="G9" s="4">
        <f>E9*0.27</f>
        <v>1.215</v>
      </c>
    </row>
    <row r="10">
      <c r="A10" t="s">
        <v>42</v>
      </c>
      <c r="B10" t="s">
        <v>43</v>
      </c>
      <c r="C10" t="s">
        <v>44</v>
      </c>
      <c r="D10" s="9">
        <v>0.8</v>
      </c>
      <c r="E10" s="11">
        <f>D10*$B$2</f>
        <v>0.8</v>
      </c>
      <c r="F10" t="s">
        <v>25</v>
      </c>
      <c r="G10" s="4">
        <f>E10*2.85</f>
        <v>2.28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0.275</v>
      </c>
      <c r="E12" s="11">
        <f>D12*$B$2</f>
        <v>0.275</v>
      </c>
      <c r="F12" t="s">
        <v>35</v>
      </c>
      <c r="G12" s="4">
        <f>E12*0.82</f>
        <v>0.2255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2.268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41</v>
      </c>
    </row>
    <row r="4">
      <c r="A4">
        <v>1</v>
      </c>
      <c r="B4" t="s">
        <v>59</v>
      </c>
      <c r="C4" t="s">
        <v>55</v>
      </c>
      <c r="D4" s="11">
        <v>9</v>
      </c>
      <c r="E4" t="s">
        <v>38</v>
      </c>
      <c r="F4" t="s">
        <v>60</v>
      </c>
    </row>
    <row r="5">
      <c r="A5">
        <v>2</v>
      </c>
      <c r="B5" t="s">
        <v>61</v>
      </c>
      <c r="C5" t="s">
        <v>55</v>
      </c>
      <c r="D5" s="11">
        <v>0.171</v>
      </c>
      <c r="E5" t="s">
        <v>25</v>
      </c>
      <c r="F5" t="s">
        <v>60</v>
      </c>
    </row>
    <row r="6">
      <c r="A6">
        <v>3</v>
      </c>
      <c r="B6" t="s">
        <v>62</v>
      </c>
      <c r="C6" t="s">
        <v>58</v>
      </c>
      <c r="D6" s="11">
        <v>4.5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58</v>
      </c>
      <c r="D7" s="11">
        <v>0.275</v>
      </c>
      <c r="E7" t="s">
        <v>35</v>
      </c>
      <c r="F7" t="s">
        <v>49</v>
      </c>
    </row>
    <row r="8">
      <c r="A8">
        <v>1</v>
      </c>
      <c r="B8" t="s">
        <v>64</v>
      </c>
      <c r="C8" t="s">
        <v>58</v>
      </c>
      <c r="D8" s="11">
        <v>1</v>
      </c>
      <c r="E8" t="s">
        <v>38</v>
      </c>
      <c r="F8" t="s">
        <v>34</v>
      </c>
    </row>
    <row r="9">
      <c r="A9">
        <v>1</v>
      </c>
      <c r="B9" t="s">
        <v>65</v>
      </c>
      <c r="C9" t="s">
        <v>58</v>
      </c>
      <c r="D9" s="11">
        <v>0.022</v>
      </c>
      <c r="E9" t="s">
        <v>35</v>
      </c>
      <c r="F9" t="s">
        <v>34</v>
      </c>
    </row>
    <row r="10">
      <c r="A10">
        <v>1</v>
      </c>
      <c r="B10" t="s">
        <v>66</v>
      </c>
      <c r="C10" t="s">
        <v>58</v>
      </c>
      <c r="D10" s="11">
        <v>0.8</v>
      </c>
      <c r="E10" t="s">
        <v>25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Refroidir rapidement la crème anglaise en plaçant le récipient dans un bain de glace, en remuant jusqu'à ce qu'elle commence à épaissir légèrement (consistance crémeuse, 15-18 °C).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Monter la crème fleurette très froide en chantilly souple (pas trop ferme). Incorporer délicatement la chantilly à la crème anglaise gélifiée refroidie en soulevant la masse à la maryse.</t>
        </is>
      </c>
      <c r="E4" t="s" s="14"/>
      <c r="F4"/>
    </row>
    <row r="5">
      <c r="A5" t="s">
        <v>2</v>
      </c>
      <c r="B5">
        <v>4</v>
      </c>
      <c r="C5" t="s">
        <v>76</v>
      </c>
      <c r="D5" t="inlineStr" s="14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 t="s" s="14"/>
      <c r="F5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"BPI-PAT-BAVAR-VN · PAT.CREAMS.APPAREILS · référence : "&amp;Besoins!B3&amp;" "&amp;Besoins!C3&amp;" · multiplicateur réglable sur la feuille ""Besoins"""</f>
        <v>BPI-PAT-BAVAR-VN · PAT.CREAMS.APPAREILS · référence : 2,268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v>
      </c>
      <c r="C5"/>
      <c r="D5"/>
    </row>
    <row r="6">
      <c r="A6" t="s" s="17">
        <v>81</v>
      </c>
      <c r="B6" t="str" s="14">
        <f>"[REFROIDIR] "&amp;Procedure!D3</f>
        <v>[REFROIDIR] Refroidir rapidement la crème anglaise en plaçant le récipient dans un bain de glace, en remuant jusqu'à ce qu'elle commence à épaissir légèrement (consistance crémeuse, 15-18 °C).</v>
      </c>
      <c r="C6"/>
      <c r="D6"/>
    </row>
    <row r="7">
      <c r="A7" t="s" s="17">
        <v>82</v>
      </c>
      <c r="B7" t="str" s="14">
        <f>"[MONTER] "&amp;Procedure!D4</f>
        <v>[MONTER] Monter la crème fleurette très froide en chantilly souple (pas trop ferme). Incorporer délicatement la chantilly à la crème anglaise gélifiée refroidie en soulevant la masse à la maryse.</v>
      </c>
      <c r="C7"/>
      <c r="D7"/>
    </row>
    <row r="8">
      <c r="A8" t="s" s="17">
        <v>83</v>
      </c>
      <c r="B8" t="str" s="14">
        <f>"[CHEMISER] "&amp;Procedure!D5</f>
        <v>[CHEMISER] Couler immédiatement dans les moules chemisés ou les cercles. Lisser la surface. Réserver au réfrigérateur minimum 4 heures, idéalement une nuit. Démouler en passant un chalumeau sur le moule ou en le plongeant brièvement dans l'eau chaude.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