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<sst xmlns="http://schemas.openxmlformats.org/spreadsheetml/2006/main" count="95" uniqueCount="95">
  <si>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</si>
  <si>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</si>
  <si>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Sauce Chantilly</t>
  </si>
  <si>
    <t>Code</t>
  </si>
  <si>
    <t>00SAU_REC029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</si>
  <si>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</si>
  <si>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</si>
  <si>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</si>
  <si>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</si>
  <si>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</si>
  <si>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</si>
  <si>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</si>
  <si>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</si>
  <si>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</si>
  <si>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</si>
  <si>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</si>
  <si>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</si>
  <si>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</si>
  <si>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</si>
  <si>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</si>
  <si>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</si>
  <si>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</si>
  <si>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</si>
  <si>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</si>
  <si>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</si>
  <si>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</si>
  <si>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</si>
  <si>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</si>
  <si>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</si>
  <si>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</si>
  <si>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</si>
  <si>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</si>
  <si>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00001661</t>
  </si>
  <si>
    <t>jus de citron</t>
  </si>
  <si>
    <t>Épicerie salée</t>
  </si>
  <si>
    <t>pc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</si>
  <si>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</si>
  <si>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</si>
  <si>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</si>
  <si>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</si>
  <si>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</si>
  <si>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</si>
  <si>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</si>
  <si>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</si>
  <si>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</si>
  <si>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</si>
  <si>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</si>
  <si>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</si>
  <si>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</si>
  <si>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</si>
  <si>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</si>
  <si>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</si>
  <si>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</si>
  <si>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</si>
  <si>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</si>
  <si>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</si>
  <si>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</si>
  <si>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</si>
  <si>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</si>
  <si>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</si>
  <si>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</si>
  <si>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</si>
  <si>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</si>
  <si>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</si>
  <si>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</si>
  <si>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</si>
  <si>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</si>
  <si>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Crème liquide entière 35% MG UHT</t>
  </si>
  <si>
    <t xml:space="preserve">    ↳ jus de citron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</si>
  <si>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</si>
  <si>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</si>
  <si>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</si>
  <si>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</si>
  <si>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</si>
  <si>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</si>
  <si>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</si>
  <si>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 en remplaçant le vinaigre par du jus de citron.</t>
  </si>
  <si>
    <t>MONTER</t>
  </si>
  <si>
    <t>Monter la crème très froide en crème fouettée très ferme. L'incorporer délicatement à la mayonnaise juste avant l'utilisation.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</si>
  <si>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</si>
  <si>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</si>
  <si>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</si>
  <si>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</si>
  <si>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</si>
  <si>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INCORPORER</t>
  </si>
  <si>
    <t>VÉRIFIER</t>
  </si>
  <si>
    <t>+3°C max</t>
  </si>
  <si>
    <t>Fiche technique — Sauce Chantilly</t>
  </si>
  <si>
    <t>Sauce Chantilly  00SAU_REC029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</si>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</sst>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1.6298</v>
      </c>
    </row>
    <row r="12">
      <c r="A12" t="s" s="3">
        <v>17</v>
      </c>
      <c r="B12" s="4">
        <v>1.6298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1.6298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0.05</v>
      </c>
      <c r="E8" s="11">
        <f>D8*$B$2</f>
        <v>0.05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0.03</v>
      </c>
      <c r="E9" s="11">
        <f>D9*$B$2</f>
        <v>0.03</v>
      </c>
      <c r="F9" t="s">
        <v>35</v>
      </c>
      <c r="G9" s="4">
        <f>E9*0</f>
        <v>0</v>
      </c>
    </row>
    <row r="10">
      <c r="A10" t="s">
        <v>40</v>
      </c>
      <c r="B10" t="s">
        <v>41</v>
      </c>
      <c r="C10" t="s">
        <v>42</v>
      </c>
      <c r="D10" s="9">
        <v>0.001</v>
      </c>
      <c r="E10" s="11">
        <f>D10*$B$2</f>
        <v>0.001</v>
      </c>
      <c r="F10" t="s">
        <v>43</v>
      </c>
      <c r="G10" s="4">
        <f>E10*9.8</f>
        <v>0.0098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25</v>
      </c>
      <c r="G11" s="4">
        <f>E11*1.05</f>
        <v>1.05</v>
      </c>
    </row>
    <row r="12">
      <c r="A12" t="s">
        <v>47</v>
      </c>
      <c r="B12" t="s">
        <v>48</v>
      </c>
      <c r="C12" t="s">
        <v>49</v>
      </c>
      <c r="D12" s="9">
        <v>0.2</v>
      </c>
      <c r="E12" s="11">
        <f>D12*$B$2</f>
        <v>0.2</v>
      </c>
      <c r="F12" t="s">
        <v>25</v>
      </c>
      <c r="G12" s="4">
        <f>E12*2.85</f>
        <v>0.57</v>
      </c>
    </row>
    <row r="13">
      <c r="A13" t="s" s="12">
        <v>50</v>
      </c>
      <c r="B13" t="s">
        <v>51</v>
      </c>
      <c r="C13" t="s">
        <v>52</v>
      </c>
      <c r="D13" s="9">
        <v>0.09</v>
      </c>
      <c r="E13" s="11">
        <f>D13*$B$2</f>
        <v>0.09</v>
      </c>
      <c r="F13" t="s">
        <v>35</v>
      </c>
      <c r="G13" s="4">
        <f>E13*0</f>
        <v>0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1</v>
      </c>
      <c r="E3" t="s">
        <v>25</v>
      </c>
      <c r="F3" t="s">
        <v>59</v>
      </c>
    </row>
    <row r="4">
      <c r="A4">
        <v>2</v>
      </c>
      <c r="B4" t="s">
        <v>61</v>
      </c>
      <c r="C4" t="s">
        <v>62</v>
      </c>
      <c r="D4" s="11">
        <v>1</v>
      </c>
      <c r="E4" t="s">
        <v>25</v>
      </c>
      <c r="F4" t="s">
        <v>46</v>
      </c>
    </row>
    <row r="5">
      <c r="A5">
        <v>2</v>
      </c>
      <c r="B5" t="s">
        <v>63</v>
      </c>
      <c r="C5" t="s">
        <v>62</v>
      </c>
      <c r="D5" s="11">
        <v>0.09</v>
      </c>
      <c r="E5" t="s">
        <v>43</v>
      </c>
      <c r="F5" t="s">
        <v>52</v>
      </c>
    </row>
    <row r="6">
      <c r="A6">
        <v>2</v>
      </c>
      <c r="B6" t="s">
        <v>64</v>
      </c>
      <c r="C6" t="s">
        <v>62</v>
      </c>
      <c r="D6" s="11">
        <v>0.05</v>
      </c>
      <c r="E6" t="s">
        <v>43</v>
      </c>
      <c r="F6" t="s">
        <v>34</v>
      </c>
    </row>
    <row r="7">
      <c r="A7">
        <v>2</v>
      </c>
      <c r="B7" t="s">
        <v>65</v>
      </c>
      <c r="C7" t="s">
        <v>62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66</v>
      </c>
      <c r="C8" t="s">
        <v>62</v>
      </c>
      <c r="D8" s="11">
        <v>0.001</v>
      </c>
      <c r="E8" t="s">
        <v>43</v>
      </c>
      <c r="F8" t="s">
        <v>42</v>
      </c>
    </row>
    <row r="9">
      <c r="A9">
        <v>1</v>
      </c>
      <c r="B9" t="s">
        <v>67</v>
      </c>
      <c r="C9" t="s">
        <v>62</v>
      </c>
      <c r="D9" s="11">
        <v>0.2</v>
      </c>
      <c r="E9" t="s">
        <v>25</v>
      </c>
      <c r="F9" t="s">
        <v>49</v>
      </c>
    </row>
    <row r="10">
      <c r="A10">
        <v>1</v>
      </c>
      <c r="B10" t="s">
        <v>68</v>
      </c>
      <c r="C10" t="s">
        <v>62</v>
      </c>
      <c r="D10" s="11">
        <v>0.03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79</v>
      </c>
      <c r="B4">
        <v>1</v>
      </c>
      <c r="C4" t="s">
        <v>80</v>
      </c>
      <c r="D4" t="s" s="14">
        <v>81</v>
      </c>
      <c r="E4" t="s" s="14">
        <v>82</v>
      </c>
      <c r="F4"/>
    </row>
    <row r="5">
      <c r="A5" t="s">
        <v>79</v>
      </c>
      <c r="B5">
        <v>2</v>
      </c>
      <c r="C5" t="s">
        <v>83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79</v>
      </c>
      <c r="B6">
        <v>3</v>
      </c>
      <c r="C6" t="s">
        <v>84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79</v>
      </c>
      <c r="B7">
        <v>4</v>
      </c>
      <c r="C7" t="s">
        <v>85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86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87</v>
      </c>
      <c r="B1"/>
      <c r="C1"/>
      <c r="D1"/>
    </row>
    <row r="2">
      <c r="A2" t="str" s="15">
        <f>"00SAU_REC029 · CUI.SAU.FROIDES · référence : "&amp;Besoins!B3&amp;" "&amp;Besoins!C3&amp;" · multiplicateur réglable sur la feuille ""Besoins"""</f>
        <v>00SAU_REC029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"[RÉALISER] "&amp;Procedure!D2</f>
        <v>[RÉALISER] Réaliser la Sauce Mayonnaise en remplaçant le vinaigre par du jus de citron.</v>
      </c>
      <c r="C5"/>
      <c r="D5"/>
    </row>
    <row r="6">
      <c r="A6"/>
      <c r="B6" t="s">
        <v>90</v>
      </c>
      <c r="C6" s="11">
        <f>'Besoins'!$B$2*1</f>
        <v>1</v>
      </c>
      <c r="D6" t="s">
        <v>25</v>
      </c>
    </row>
    <row r="7">
      <c r="A7" t="s" s="17">
        <v>91</v>
      </c>
      <c r="B7" t="str" s="14">
        <f>"[MONTER] "&amp;Procedure!D3</f>
        <v>[MONTER] Monter la crème très froide en crème fouettée très ferme. L'incorporer délicatement à la mayonnaise juste avant l'utilisation.</v>
      </c>
      <c r="C7"/>
      <c r="D7"/>
    </row>
    <row r="8">
      <c r="A8"/>
      <c r="B8" t="str">
        <f>Besoins!B12</f>
        <v>Crème liquide entière 35% MG UHT</v>
      </c>
      <c r="C8" s="11">
        <f>Besoins!E12</f>
        <v>0.2</v>
      </c>
      <c r="D8" t="str">
        <f>Besoins!F12</f>
        <v>lt</v>
      </c>
    </row>
    <row r="9">
      <c r="A9"/>
      <c r="B9" t="str">
        <f>Besoins!B7</f>
        <v>jus de citron</v>
      </c>
      <c r="C9" s="11">
        <f>Besoins!E7</f>
        <v>0.03</v>
      </c>
      <c r="D9" t="str">
        <f>Besoins!F7</f>
        <v>lt</v>
      </c>
    </row>
    <row r="10">
      <c r="A10"/>
      <c r="B10"/>
      <c r="C10"/>
      <c r="D10"/>
    </row>
    <row r="11">
      <c r="A11" t="s" s="16">
        <v>92</v>
      </c>
      <c r="B11"/>
      <c r="C11"/>
      <c r="D11"/>
    </row>
    <row r="12">
      <c r="A12" t="s" s="17">
        <v>89</v>
      </c>
      <c r="B12" t="str" s="14">
        <f>"[METTRE EN PLACE] "&amp;Procedure!D4</f>
        <v>[METTRE EN PLACE] Mettre en place — Peser, mesurer et contrôler les denrées. Les sortir à température ambiante de la cuisine.</v>
      </c>
      <c r="C12"/>
      <c r="D12"/>
    </row>
    <row r="13">
      <c r="A13"/>
      <c r="B13" t="str" s="18">
        <f>"ℹ "&amp;Procedure!E4</f>
        <v>ℹ</v>
      </c>
      <c r="C13"/>
      <c r="D13"/>
    </row>
    <row r="14">
      <c r="A14" t="s" s="17">
        <v>91</v>
      </c>
      <c r="B14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4"/>
      <c r="D14"/>
    </row>
    <row r="15">
      <c r="A15"/>
      <c r="B15" t="str">
        <f>Besoins!B13</f>
        <v>œufs jaunes liquides pasteurisés</v>
      </c>
      <c r="C15" s="11">
        <f>Besoins!E13</f>
        <v>0.09</v>
      </c>
      <c r="D15" t="str">
        <f>Besoins!F13</f>
        <v>kg</v>
      </c>
    </row>
    <row r="16">
      <c r="A16"/>
      <c r="B16" t="str">
        <f>Besoins!B8</f>
        <v>moutarde</v>
      </c>
      <c r="C16" s="11">
        <f>Besoins!E8</f>
        <v>0.05</v>
      </c>
      <c r="D16" t="str">
        <f>Besoins!F8</f>
        <v>kg</v>
      </c>
    </row>
    <row r="17">
      <c r="A17"/>
      <c r="B17" t="str">
        <f>Besoins!B9</f>
        <v>vinaigre alcool blanc</v>
      </c>
      <c r="C17" s="11">
        <f>Besoins!E9</f>
        <v>0.03</v>
      </c>
      <c r="D17" t="str">
        <f>Besoins!F9</f>
        <v>lt</v>
      </c>
    </row>
    <row r="18">
      <c r="A18"/>
      <c r="B18" t="str">
        <f>Besoins!B10</f>
        <v>Piment de Cayenne</v>
      </c>
      <c r="C18" s="11">
        <f>Besoins!E10</f>
        <v>0.001</v>
      </c>
      <c r="D18" t="str">
        <f>Besoins!F10</f>
        <v>kg</v>
      </c>
    </row>
    <row r="19">
      <c r="A19" t="s" s="17">
        <v>93</v>
      </c>
      <c r="B19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19"/>
      <c r="D19"/>
    </row>
    <row r="20">
      <c r="A20"/>
      <c r="B20" t="str">
        <f>Besoins!B11</f>
        <v>Huile de tournesol raffinée vrac</v>
      </c>
      <c r="C20" s="11">
        <f>Besoins!E11</f>
        <v>1</v>
      </c>
      <c r="D20" t="str">
        <f>Besoins!F11</f>
        <v>lt</v>
      </c>
    </row>
    <row r="21">
      <c r="A21" t="s" s="17">
        <v>94</v>
      </c>
      <c r="B21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7:D7"/>
    <mergeCell ref="A11:D11"/>
    <mergeCell ref="B12:D12"/>
    <mergeCell ref="B13:D13"/>
    <mergeCell ref="B14:D14"/>
    <mergeCell ref="B19:D19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2026-08-01T02:04:22Z</dcterms:created>
  <dc:title>Sauce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2026-08-01T02:04:22Z</dcterms:modified>
  <cp:revision>1</cp:revision>
</cp:coreProperties>
</file>