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<sst xmlns="http://schemas.openxmlformats.org/spreadsheetml/2006/main" count="118" uniqueCount="118">
  <si>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</si>
  <si>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</si>
  <si>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Sauce Aïoli</t>
  </si>
  <si>
    <t>Code</t>
  </si>
  <si>
    <t>00SAU_REC027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</si>
  <si>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</si>
  <si>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</si>
  <si>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</si>
  <si>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</si>
  <si>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</si>
  <si>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</si>
  <si>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</si>
  <si>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</si>
  <si>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</si>
  <si>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</si>
  <si>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</si>
  <si>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</si>
  <si>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</si>
  <si>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</si>
  <si>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</si>
  <si>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</si>
  <si>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</si>
  <si>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</si>
  <si>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</si>
  <si>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</si>
  <si>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</si>
  <si>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</si>
  <si>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</si>
  <si>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</si>
  <si>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</si>
  <si>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</si>
  <si>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</si>
  <si>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</si>
  <si>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</si>
  <si>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</si>
  <si>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pc</t>
  </si>
  <si>
    <t>00001661</t>
  </si>
  <si>
    <t>jus de citron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</si>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</sst>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1.60064</v>
      </c>
    </row>
    <row r="12">
      <c r="A12" t="s" s="3">
        <v>17</v>
      </c>
      <c r="B12" s="4">
        <v>1.60064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1.60064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45</v>
      </c>
      <c r="G13" s="4">
        <f>E13*6.5</f>
        <v>0.26</v>
      </c>
    </row>
    <row r="14">
      <c r="A14" t="s">
        <v>52</v>
      </c>
      <c r="B14" t="s">
        <v>53</v>
      </c>
      <c r="C14" t="s">
        <v>51</v>
      </c>
      <c r="D14" s="9">
        <v>0.2</v>
      </c>
      <c r="E14" s="11">
        <f>D14*$B$2</f>
        <v>0.2</v>
      </c>
      <c r="F14" t="s">
        <v>45</v>
      </c>
      <c r="G14" s="4">
        <f>E14*1.4</f>
        <v>0.28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 t="s">
        <v>57</v>
      </c>
      <c r="B16" t="s">
        <v>58</v>
      </c>
      <c r="C16" t="s">
        <v>59</v>
      </c>
      <c r="D16" s="9">
        <v>0.002</v>
      </c>
      <c r="E16" s="11">
        <f>D16*$B$2</f>
        <v>0.002</v>
      </c>
      <c r="F16" t="s">
        <v>45</v>
      </c>
      <c r="G16" s="4">
        <f>E16*0.42</f>
        <v>0.00084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1</v>
      </c>
      <c r="E4" t="s">
        <v>25</v>
      </c>
      <c r="F4" t="s">
        <v>48</v>
      </c>
    </row>
    <row r="5">
      <c r="A5">
        <v>2</v>
      </c>
      <c r="B5" t="s">
        <v>70</v>
      </c>
      <c r="C5" t="s">
        <v>69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71</v>
      </c>
      <c r="C6" t="s">
        <v>69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72</v>
      </c>
      <c r="C7" t="s">
        <v>69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73</v>
      </c>
      <c r="C8" t="s">
        <v>69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65</v>
      </c>
      <c r="D9" s="11">
        <v>0.2</v>
      </c>
      <c r="E9" t="s">
        <v>45</v>
      </c>
      <c r="F9" t="s">
        <v>75</v>
      </c>
    </row>
    <row r="10">
      <c r="A10">
        <v>2</v>
      </c>
      <c r="B10" t="s">
        <v>76</v>
      </c>
      <c r="C10" t="s">
        <v>69</v>
      </c>
      <c r="D10" s="11">
        <v>0.2</v>
      </c>
      <c r="E10" t="s">
        <v>45</v>
      </c>
      <c r="F10" t="s">
        <v>51</v>
      </c>
    </row>
    <row r="11">
      <c r="A11">
        <v>2</v>
      </c>
      <c r="B11" t="s">
        <v>77</v>
      </c>
      <c r="C11" t="s">
        <v>69</v>
      </c>
      <c r="D11" s="11">
        <v>0.002</v>
      </c>
      <c r="E11" t="s">
        <v>45</v>
      </c>
      <c r="F11" t="s">
        <v>59</v>
      </c>
    </row>
    <row r="12">
      <c r="A12">
        <v>1</v>
      </c>
      <c r="B12" t="s">
        <v>78</v>
      </c>
      <c r="C12" t="s">
        <v>69</v>
      </c>
      <c r="D12" s="11">
        <v>0.04</v>
      </c>
      <c r="E12" t="s">
        <v>45</v>
      </c>
      <c r="F12" t="s">
        <v>51</v>
      </c>
    </row>
    <row r="13">
      <c r="A13">
        <v>1</v>
      </c>
      <c r="B13" t="s">
        <v>79</v>
      </c>
      <c r="C13" t="s">
        <v>69</v>
      </c>
      <c r="D13" s="11">
        <v>0.03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0.1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2</v>
      </c>
      <c r="C6" t="s">
        <v>98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94</v>
      </c>
      <c r="B7">
        <v>3</v>
      </c>
      <c r="C7" t="s">
        <v>92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100</v>
      </c>
      <c r="F8"/>
    </row>
    <row r="9">
      <c r="A9" t="s">
        <v>101</v>
      </c>
      <c r="B9">
        <v>1</v>
      </c>
      <c r="C9"/>
      <c r="D9" t="s" s="14">
        <v>102</v>
      </c>
      <c r="E9" t="s" s="14"/>
      <c r="F9"/>
    </row>
    <row r="10">
      <c r="A10" t="s">
        <v>101</v>
      </c>
      <c r="B10">
        <v>2</v>
      </c>
      <c r="C10" t="s">
        <v>103</v>
      </c>
      <c r="D10" t="s" s="14">
        <v>104</v>
      </c>
      <c r="E10" t="s" s="14">
        <v>105</v>
      </c>
      <c r="F10"/>
    </row>
    <row r="11">
      <c r="A11" t="s">
        <v>101</v>
      </c>
      <c r="B11">
        <v>3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111</v>
      </c>
      <c r="C6" s="11">
        <f>'Besoins'!$B$2*1</f>
        <v>1</v>
      </c>
      <c r="D6" t="s">
        <v>25</v>
      </c>
    </row>
    <row r="7">
      <c r="A7"/>
      <c r="B7" t="str" s="18">
        <f>"ℹ "&amp;Procedure!E2</f>
        <v>ℹ</v>
      </c>
      <c r="C7"/>
      <c r="D7"/>
    </row>
    <row r="8">
      <c r="A8" t="s" s="17">
        <v>112</v>
      </c>
      <c r="B8" t="str" s="14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113</v>
      </c>
      <c r="C9" s="11">
        <f>'Besoins'!$B$2*0.2</f>
        <v>0.2</v>
      </c>
      <c r="D9" t="s">
        <v>45</v>
      </c>
    </row>
    <row r="10">
      <c r="A10"/>
      <c r="B10" t="str">
        <f>Besoins!B13</f>
        <v>AIL frais France cat.I 60-80mm</v>
      </c>
      <c r="C10" s="11">
        <f>Besoins!E13</f>
        <v>0.04</v>
      </c>
      <c r="D10" t="str">
        <f>Besoins!F13</f>
        <v>kg</v>
      </c>
    </row>
    <row r="11">
      <c r="A11" t="s" s="17">
        <v>114</v>
      </c>
      <c r="B11" t="str" s="14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11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11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6">
        <v>115</v>
      </c>
      <c r="B15"/>
      <c r="C15"/>
      <c r="D15"/>
    </row>
    <row r="16">
      <c r="A16" t="s" s="17">
        <v>110</v>
      </c>
      <c r="B16" t="str" s="14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112</v>
      </c>
      <c r="B18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11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11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11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11">
        <f>Besoins!E11</f>
        <v>0.001</v>
      </c>
      <c r="D22" t="str">
        <f>Besoins!F11</f>
        <v>kg</v>
      </c>
    </row>
    <row r="23">
      <c r="A23" t="s" s="17">
        <v>114</v>
      </c>
      <c r="B23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11">
        <f>Besoins!E12</f>
        <v>1</v>
      </c>
      <c r="D24" t="str">
        <f>Besoins!F12</f>
        <v>lt</v>
      </c>
    </row>
    <row r="25">
      <c r="A25" t="s" s="17">
        <v>116</v>
      </c>
      <c r="B25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6">
        <v>117</v>
      </c>
      <c r="B28"/>
      <c r="C28"/>
      <c r="D28"/>
    </row>
    <row r="29">
      <c r="A29" t="s" s="17">
        <v>110</v>
      </c>
      <c r="B29" t="str" s="14">
        <f>Procedure!D9</f>
        <v>Brosser soigneusement les pommes de terre sous l'eau froide sans les éplucher.</v>
      </c>
      <c r="C29"/>
      <c r="D29"/>
    </row>
    <row r="30">
      <c r="A30" t="s" s="17">
        <v>112</v>
      </c>
      <c r="B30" t="str" s="14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11">
        <f>Besoins!E14</f>
        <v>0.2</v>
      </c>
      <c r="D31" t="str">
        <f>Besoins!F14</f>
        <v>kg</v>
      </c>
    </row>
    <row r="32">
      <c r="A32"/>
      <c r="B32" t="str">
        <f>Besoins!B16</f>
        <v>Gros sel de mer</v>
      </c>
      <c r="C32" s="11">
        <f>Besoins!E16</f>
        <v>0.002</v>
      </c>
      <c r="D32" t="str">
        <f>Besoins!F16</f>
        <v>kg</v>
      </c>
    </row>
    <row r="33">
      <c r="A33"/>
      <c r="B33" t="str" s="18">
        <f>"ℹ "&amp;Procedure!E10</f>
        <v>ℹ</v>
      </c>
      <c r="C33"/>
      <c r="D33"/>
    </row>
    <row r="34">
      <c r="A34" t="s" s="17">
        <v>114</v>
      </c>
      <c r="B34" t="str" s="14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