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<sst xmlns="http://schemas.openxmlformats.org/spreadsheetml/2006/main" count="151" uniqueCount="151">
  <si>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</si>
  <si>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</si>
  <si>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CROUTE AU CITRON MERINGUÉE ET COULIS DE MANGUE</t>
  </si>
  <si>
    <t>Code</t>
  </si>
  <si>
    <t>00000778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</si>
  <si>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</si>
  <si>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</si>
  <si>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</si>
  <si>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</si>
  <si>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</si>
  <si>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</si>
  <si>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</si>
  <si>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</si>
  <si>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</si>
  <si>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</si>
  <si>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</si>
  <si>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</si>
  <si>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</si>
  <si>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</si>
  <si>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</si>
  <si>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</si>
  <si>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</si>
  <si>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</si>
  <si>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</si>
  <si>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</si>
  <si>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</si>
  <si>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</si>
  <si>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</si>
  <si>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</si>
  <si>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</si>
  <si>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</si>
  <si>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</si>
  <si>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</si>
  <si>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</si>
  <si>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</si>
  <si>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</si>
  <si>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</si>
  <si>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</si>
  <si>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</si>
  <si>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</si>
  <si>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</si>
  <si>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</si>
  <si>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</si>
  <si>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</si>
  <si>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</si>
  <si>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</si>
  <si>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</si>
  <si>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</si>
  <si>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</si>
  <si>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lt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</si>
  <si>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</si>
  <si>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</si>
  <si>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</si>
  <si>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</si>
  <si>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</si>
  <si>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</si>
  <si>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</si>
  <si>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</si>
  <si>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00000015</t>
  </si>
  <si>
    <t>RAFTISUC</t>
  </si>
  <si>
    <t>Sucres Mat. prem.</t>
  </si>
  <si>
    <t>00000003</t>
  </si>
  <si>
    <t>SUCRE (S2)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</si>
  <si>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</si>
  <si>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</si>
  <si>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</si>
  <si>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</si>
  <si>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</si>
  <si>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</si>
  <si>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</si>
  <si>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</si>
  <si>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</si>
  <si>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</si>
  <si>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CROUTE AU CITRON MERINGUÉE</t>
  </si>
  <si>
    <t>Pièces individuelles</t>
  </si>
  <si>
    <t xml:space="preserve">        ↳ CROUTE AU CITRON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</si>
  <si>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</si>
  <si>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</si>
  <si>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</si>
  <si>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</si>
  <si>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</si>
  <si>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</si>
  <si>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</si>
  <si>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</si>
  <si>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</si>
  <si>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</si>
  <si>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    ↳ CRÈME CITRON</t>
  </si>
  <si>
    <t>Appareils divers</t>
  </si>
  <si>
    <t xml:space="preserve">                ↳ CITRON PULCO (JUS)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</si>
  <si>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</si>
  <si>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</si>
  <si>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</si>
  <si>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</si>
  <si>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</si>
  <si>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</si>
  <si>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COULIS DE MANGUE</t>
  </si>
  <si>
    <t>Sauces et coulis pâtisserie</t>
  </si>
  <si>
    <t xml:space="preserve">        ↳ PURE DE MANGUES (BOIRON)</t>
  </si>
  <si>
    <t xml:space="preserve">        ↳ RAFTISUC  (L)</t>
  </si>
  <si>
    <t>Calcul</t>
  </si>
  <si>
    <t xml:space="preserve">            ↳ RAFTISUC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</si>
  <si>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</si>
  <si>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</si>
  <si>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</si>
  <si>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</si>
  <si>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</si>
  <si>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</si>
  <si>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</si>
  <si>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</si>
  <si>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</si>
  <si>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</si>
  <si>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</si>
  <si>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</si>
  <si>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</si>
  <si>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</si>
  <si>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</si>
  <si>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</si>
  <si>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</si>
  <si>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</si>
  <si>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</si>
  <si>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</si>
  <si>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CROUTE AU CITRON MERINGUÉE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</si>
  <si>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</si>
  <si>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</si>
  <si>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</si>
  <si>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</si>
  <si>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</si>
  <si>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</si>
  <si>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</si>
  <si>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</si>
  <si>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</si>
  <si>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</si>
  <si>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</si>
  <si>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</si>
  <si>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</si>
  <si>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COULIS DE MANGUE</t>
  </si>
  <si>
    <t>RAFTISUC  (L)</t>
  </si>
  <si>
    <t>DÉCOR FRUIT (ÉTÉ,ASSIETE)</t>
  </si>
  <si>
    <t>Fiche technique — CROUTE AU CITRON MERINGUÉE ET COULIS DE MANGUE</t>
  </si>
  <si>
    <t>CROUTE AU CITRON MERINGUÉE ET COULIS DE MANGUE  00000778</t>
  </si>
  <si>
    <t>↳ 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</si>
  <si>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</si>
  <si>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</si>
  <si>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</si>
  <si>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</si>
  <si>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</si>
  <si>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</si>
  <si>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</si>
  <si>
    <t>↳ COULIS DE MANGUE  00000779</t>
  </si>
  <si>
    <t>↳ RAFTISUC  (L)  00000392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</si>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</sst>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3.0018391648778</v>
      </c>
    </row>
    <row r="12">
      <c r="A12" t="s" s="4">
        <v>18</v>
      </c>
      <c r="B12" s="5">
        <v>3.0018391648778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3.0018391648778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0.124031</v>
      </c>
      <c r="E7" s="12">
        <f>D7*$B$2</f>
        <v>0.124031</v>
      </c>
      <c r="F7" t="s">
        <v>36</v>
      </c>
      <c r="G7" s="5">
        <f>E7*0.0220640014</f>
        <v>0.002737</v>
      </c>
    </row>
    <row r="8">
      <c r="A8" t="s" s="3">
        <v>37</v>
      </c>
      <c r="B8" t="s">
        <v>38</v>
      </c>
      <c r="C8" t="s">
        <v>39</v>
      </c>
      <c r="D8" s="10">
        <v>0.162194</v>
      </c>
      <c r="E8" s="12">
        <f>D8*$B$2</f>
        <v>0.162194</v>
      </c>
      <c r="F8" t="s">
        <v>36</v>
      </c>
      <c r="G8" s="5">
        <f>E8*3.951409617</f>
        <v>0.640895</v>
      </c>
    </row>
    <row r="9">
      <c r="A9" t="s" s="3">
        <v>40</v>
      </c>
      <c r="B9" t="s">
        <v>41</v>
      </c>
      <c r="C9" t="s">
        <v>39</v>
      </c>
      <c r="D9" s="10">
        <v>0.033333</v>
      </c>
      <c r="E9" s="12">
        <f>D9*$B$2</f>
        <v>0.033333</v>
      </c>
      <c r="F9" t="s">
        <v>26</v>
      </c>
      <c r="G9" s="5">
        <f>E9*1.9831198312</f>
        <v>0.066103</v>
      </c>
    </row>
    <row r="10">
      <c r="A10" t="s" s="3">
        <v>42</v>
      </c>
      <c r="B10" t="s">
        <v>43</v>
      </c>
      <c r="C10" t="s">
        <v>39</v>
      </c>
      <c r="D10" s="10">
        <v>0.0625</v>
      </c>
      <c r="E10" s="12">
        <f>D10*$B$2</f>
        <v>0.0625</v>
      </c>
      <c r="F10" t="s">
        <v>26</v>
      </c>
      <c r="G10" s="5">
        <f>E10*1.4378</f>
        <v>0.089863</v>
      </c>
    </row>
    <row r="11">
      <c r="A11" t="s" s="3">
        <v>44</v>
      </c>
      <c r="B11" t="s">
        <v>45</v>
      </c>
      <c r="C11" t="s">
        <v>46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47</v>
      </c>
      <c r="B12" t="s">
        <v>48</v>
      </c>
      <c r="C12" t="s">
        <v>46</v>
      </c>
      <c r="D12" s="10">
        <v>0.100179</v>
      </c>
      <c r="E12" s="12">
        <f>D12*$B$2</f>
        <v>0.100179</v>
      </c>
      <c r="F12" t="s">
        <v>49</v>
      </c>
      <c r="G12" s="5">
        <f>E12*3.674138855</f>
        <v>0.368072</v>
      </c>
    </row>
    <row r="13">
      <c r="A13" t="s" s="3">
        <v>50</v>
      </c>
      <c r="B13" t="s">
        <v>51</v>
      </c>
      <c r="C13" t="s">
        <v>46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52</v>
      </c>
      <c r="B14" t="s">
        <v>53</v>
      </c>
      <c r="C14" t="s">
        <v>54</v>
      </c>
      <c r="D14" s="10">
        <v>4.760644</v>
      </c>
      <c r="E14" s="12">
        <f>D14*$B$2</f>
        <v>4.760644</v>
      </c>
      <c r="F14" t="s">
        <v>26</v>
      </c>
      <c r="G14" s="5">
        <f>E14*0.2700000004</f>
        <v>1.285374</v>
      </c>
    </row>
    <row r="15">
      <c r="A15" t="s" s="3">
        <v>55</v>
      </c>
      <c r="B15" t="s">
        <v>56</v>
      </c>
      <c r="C15" t="s">
        <v>57</v>
      </c>
      <c r="D15" s="10">
        <v>0.1</v>
      </c>
      <c r="E15" s="12">
        <f>D15*$B$2</f>
        <v>0.1</v>
      </c>
      <c r="F15" t="s">
        <v>26</v>
      </c>
      <c r="G15" s="5">
        <f>E15*0.2479</f>
        <v>0.02479</v>
      </c>
    </row>
    <row r="16">
      <c r="A16" t="s" s="3">
        <v>58</v>
      </c>
      <c r="B16" t="s">
        <v>59</v>
      </c>
      <c r="C16" t="s">
        <v>60</v>
      </c>
      <c r="D16" s="10">
        <v>0.016667</v>
      </c>
      <c r="E16" s="12">
        <f>D16*$B$2</f>
        <v>0.016667</v>
      </c>
      <c r="F16" t="s">
        <v>36</v>
      </c>
      <c r="G16" s="5">
        <f>E16*1.1960760785</f>
        <v>0.019935</v>
      </c>
    </row>
    <row r="17">
      <c r="A17" t="s" s="3">
        <v>61</v>
      </c>
      <c r="B17" t="s">
        <v>62</v>
      </c>
      <c r="C17" t="s">
        <v>60</v>
      </c>
      <c r="D17" s="10">
        <v>0.176594</v>
      </c>
      <c r="E17" s="12">
        <f>D17*$B$2</f>
        <v>0.176594</v>
      </c>
      <c r="F17" t="s">
        <v>36</v>
      </c>
      <c r="G17" s="5">
        <f>E17*0.9500021236</f>
        <v>0.167765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49</v>
      </c>
      <c r="G18" s="5">
        <f>E18*6.6931669317</f>
        <v>0.223103</v>
      </c>
    </row>
    <row r="19">
      <c r="A19"/>
      <c r="B19"/>
      <c r="C19"/>
      <c r="D19"/>
      <c r="E19"/>
      <c r="F19" t="s" s="4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1</v>
      </c>
      <c r="E2" t="s">
        <v>26</v>
      </c>
      <c r="F2" t="s">
        <v>72</v>
      </c>
    </row>
    <row r="3">
      <c r="A3">
        <v>1</v>
      </c>
      <c r="B3" t="s">
        <v>73</v>
      </c>
      <c r="C3" t="s">
        <v>71</v>
      </c>
      <c r="D3" s="12">
        <v>1</v>
      </c>
      <c r="E3" t="s">
        <v>26</v>
      </c>
      <c r="F3" t="s">
        <v>74</v>
      </c>
    </row>
    <row r="4">
      <c r="A4">
        <v>2</v>
      </c>
      <c r="B4" t="s">
        <v>75</v>
      </c>
      <c r="C4" t="s">
        <v>71</v>
      </c>
      <c r="D4" s="12">
        <v>0.8</v>
      </c>
      <c r="E4" t="s">
        <v>26</v>
      </c>
      <c r="F4" t="s">
        <v>74</v>
      </c>
    </row>
    <row r="5">
      <c r="A5">
        <v>3</v>
      </c>
      <c r="B5" t="s">
        <v>76</v>
      </c>
      <c r="C5" t="s">
        <v>71</v>
      </c>
      <c r="D5" s="12">
        <v>0.279</v>
      </c>
      <c r="E5" t="s">
        <v>36</v>
      </c>
      <c r="F5" t="s">
        <v>77</v>
      </c>
    </row>
    <row r="6">
      <c r="A6">
        <v>4</v>
      </c>
      <c r="B6" t="s">
        <v>78</v>
      </c>
      <c r="C6" t="s">
        <v>79</v>
      </c>
      <c r="D6" s="12">
        <v>0.062</v>
      </c>
      <c r="E6" t="s">
        <v>36</v>
      </c>
      <c r="F6" t="s">
        <v>60</v>
      </c>
    </row>
    <row r="7">
      <c r="A7">
        <v>4</v>
      </c>
      <c r="B7" t="s">
        <v>80</v>
      </c>
      <c r="C7" t="s">
        <v>79</v>
      </c>
      <c r="D7" s="12">
        <v>0.062</v>
      </c>
      <c r="E7" t="s">
        <v>36</v>
      </c>
      <c r="F7" t="s">
        <v>39</v>
      </c>
    </row>
    <row r="8">
      <c r="A8">
        <v>4</v>
      </c>
      <c r="B8" t="s">
        <v>81</v>
      </c>
      <c r="C8" t="s">
        <v>71</v>
      </c>
      <c r="D8" s="12">
        <v>0.62</v>
      </c>
      <c r="E8" t="s">
        <v>26</v>
      </c>
      <c r="F8" t="s">
        <v>82</v>
      </c>
    </row>
    <row r="9">
      <c r="A9">
        <v>5</v>
      </c>
      <c r="B9" t="s">
        <v>83</v>
      </c>
      <c r="C9" t="s">
        <v>71</v>
      </c>
      <c r="D9" s="12">
        <v>0.034</v>
      </c>
      <c r="E9" t="s">
        <v>49</v>
      </c>
      <c r="F9" t="s">
        <v>82</v>
      </c>
    </row>
    <row r="10">
      <c r="A10">
        <v>6</v>
      </c>
      <c r="B10" t="s">
        <v>84</v>
      </c>
      <c r="C10" t="s">
        <v>79</v>
      </c>
      <c r="D10" s="12">
        <v>0.62</v>
      </c>
      <c r="E10" t="s">
        <v>26</v>
      </c>
      <c r="F10" t="s">
        <v>54</v>
      </c>
    </row>
    <row r="11">
      <c r="A11">
        <v>4</v>
      </c>
      <c r="B11" t="s">
        <v>85</v>
      </c>
      <c r="C11" t="s">
        <v>79</v>
      </c>
      <c r="D11" s="12">
        <v>0.124</v>
      </c>
      <c r="E11" t="s">
        <v>36</v>
      </c>
      <c r="F11" t="s">
        <v>35</v>
      </c>
    </row>
    <row r="12">
      <c r="A12">
        <v>3</v>
      </c>
      <c r="B12" t="s">
        <v>86</v>
      </c>
      <c r="C12" t="s">
        <v>71</v>
      </c>
      <c r="D12" s="12">
        <v>0.521</v>
      </c>
      <c r="E12" t="s">
        <v>36</v>
      </c>
      <c r="F12" t="s">
        <v>87</v>
      </c>
    </row>
    <row r="13">
      <c r="A13">
        <v>4</v>
      </c>
      <c r="B13" t="s">
        <v>88</v>
      </c>
      <c r="C13" t="s">
        <v>79</v>
      </c>
      <c r="D13" s="12">
        <v>0.1</v>
      </c>
      <c r="E13" t="s">
        <v>49</v>
      </c>
      <c r="F13" t="s">
        <v>46</v>
      </c>
    </row>
    <row r="14">
      <c r="A14">
        <v>4</v>
      </c>
      <c r="B14" t="s">
        <v>80</v>
      </c>
      <c r="C14" t="s">
        <v>79</v>
      </c>
      <c r="D14" s="12">
        <v>0.1</v>
      </c>
      <c r="E14" t="s">
        <v>36</v>
      </c>
      <c r="F14" t="s">
        <v>39</v>
      </c>
    </row>
    <row r="15">
      <c r="A15">
        <v>4</v>
      </c>
      <c r="B15" t="s">
        <v>78</v>
      </c>
      <c r="C15" t="s">
        <v>79</v>
      </c>
      <c r="D15" s="12">
        <v>0.1</v>
      </c>
      <c r="E15" t="s">
        <v>36</v>
      </c>
      <c r="F15" t="s">
        <v>60</v>
      </c>
    </row>
    <row r="16">
      <c r="A16">
        <v>4</v>
      </c>
      <c r="B16" t="s">
        <v>81</v>
      </c>
      <c r="C16" t="s">
        <v>71</v>
      </c>
      <c r="D16" s="12">
        <v>4.007</v>
      </c>
      <c r="E16" t="s">
        <v>26</v>
      </c>
      <c r="F16" t="s">
        <v>82</v>
      </c>
    </row>
    <row r="17">
      <c r="A17">
        <v>5</v>
      </c>
      <c r="B17" t="s">
        <v>83</v>
      </c>
      <c r="C17" t="s">
        <v>71</v>
      </c>
      <c r="D17" s="12">
        <v>0.22</v>
      </c>
      <c r="E17" t="s">
        <v>49</v>
      </c>
      <c r="F17" t="s">
        <v>82</v>
      </c>
    </row>
    <row r="18">
      <c r="A18">
        <v>6</v>
      </c>
      <c r="B18" t="s">
        <v>84</v>
      </c>
      <c r="C18" t="s">
        <v>79</v>
      </c>
      <c r="D18" s="12">
        <v>4.007</v>
      </c>
      <c r="E18" t="s">
        <v>26</v>
      </c>
      <c r="F18" t="s">
        <v>54</v>
      </c>
    </row>
    <row r="19">
      <c r="A19">
        <v>2</v>
      </c>
      <c r="B19" t="s">
        <v>89</v>
      </c>
      <c r="C19" t="s">
        <v>71</v>
      </c>
      <c r="D19" s="12">
        <v>0.024</v>
      </c>
      <c r="E19" t="s">
        <v>36</v>
      </c>
      <c r="F19" t="s">
        <v>90</v>
      </c>
    </row>
    <row r="20">
      <c r="A20">
        <v>3</v>
      </c>
      <c r="B20" t="s">
        <v>91</v>
      </c>
      <c r="C20" t="s">
        <v>71</v>
      </c>
      <c r="D20" s="12">
        <v>0.267</v>
      </c>
      <c r="E20" t="s">
        <v>26</v>
      </c>
      <c r="F20" t="s">
        <v>82</v>
      </c>
    </row>
    <row r="21">
      <c r="A21">
        <v>4</v>
      </c>
      <c r="B21" t="s">
        <v>92</v>
      </c>
      <c r="C21" t="s">
        <v>71</v>
      </c>
      <c r="D21" s="12">
        <v>0.01</v>
      </c>
      <c r="E21" t="s">
        <v>49</v>
      </c>
      <c r="F21" t="s">
        <v>82</v>
      </c>
    </row>
    <row r="22">
      <c r="A22">
        <v>5</v>
      </c>
      <c r="B22" t="s">
        <v>93</v>
      </c>
      <c r="C22" t="s">
        <v>79</v>
      </c>
      <c r="D22" s="12">
        <v>0.133</v>
      </c>
      <c r="E22" t="s">
        <v>26</v>
      </c>
      <c r="F22" t="s">
        <v>54</v>
      </c>
    </row>
    <row r="23">
      <c r="A23">
        <v>3</v>
      </c>
      <c r="B23" t="s">
        <v>94</v>
      </c>
      <c r="C23" t="s">
        <v>79</v>
      </c>
      <c r="D23" s="12">
        <v>0.014</v>
      </c>
      <c r="E23" t="s">
        <v>36</v>
      </c>
      <c r="F23" t="s">
        <v>60</v>
      </c>
    </row>
    <row r="24">
      <c r="A24">
        <v>1</v>
      </c>
      <c r="B24" t="s">
        <v>95</v>
      </c>
      <c r="C24" t="s">
        <v>71</v>
      </c>
      <c r="D24" s="12">
        <v>0.05</v>
      </c>
      <c r="E24" t="s">
        <v>49</v>
      </c>
      <c r="F24" t="s">
        <v>96</v>
      </c>
    </row>
    <row r="25">
      <c r="A25">
        <v>2</v>
      </c>
      <c r="B25" t="s">
        <v>97</v>
      </c>
      <c r="C25" t="s">
        <v>79</v>
      </c>
      <c r="D25" s="12">
        <v>0.033</v>
      </c>
      <c r="E25" t="s">
        <v>49</v>
      </c>
      <c r="F25" t="s">
        <v>65</v>
      </c>
    </row>
    <row r="26">
      <c r="A26">
        <v>2</v>
      </c>
      <c r="B26" t="s">
        <v>98</v>
      </c>
      <c r="C26" t="s">
        <v>71</v>
      </c>
      <c r="D26" s="12">
        <v>0.017</v>
      </c>
      <c r="E26" t="s">
        <v>49</v>
      </c>
      <c r="F26" t="s">
        <v>99</v>
      </c>
    </row>
    <row r="27">
      <c r="A27">
        <v>3</v>
      </c>
      <c r="B27" t="s">
        <v>100</v>
      </c>
      <c r="C27" t="s">
        <v>79</v>
      </c>
      <c r="D27" s="12">
        <v>0.017</v>
      </c>
      <c r="E27" t="s">
        <v>36</v>
      </c>
      <c r="F27" t="s">
        <v>60</v>
      </c>
    </row>
    <row r="28">
      <c r="A28">
        <v>1</v>
      </c>
      <c r="B28" t="s">
        <v>101</v>
      </c>
      <c r="C28" t="s">
        <v>71</v>
      </c>
      <c r="D28" s="12">
        <v>1</v>
      </c>
      <c r="E28" t="s">
        <v>26</v>
      </c>
      <c r="F28" t="s">
        <v>102</v>
      </c>
    </row>
    <row r="29">
      <c r="A29">
        <v>2</v>
      </c>
      <c r="B29" t="s">
        <v>103</v>
      </c>
      <c r="C29" t="s">
        <v>71</v>
      </c>
      <c r="D29" s="12">
        <v>1</v>
      </c>
      <c r="E29" t="s">
        <v>26</v>
      </c>
      <c r="F29" t="s">
        <v>104</v>
      </c>
    </row>
    <row r="30">
      <c r="A30">
        <v>3</v>
      </c>
      <c r="B30" t="s">
        <v>105</v>
      </c>
      <c r="C30" t="s">
        <v>79</v>
      </c>
      <c r="D30" s="12">
        <v>0.067</v>
      </c>
      <c r="E30" t="s">
        <v>26</v>
      </c>
      <c r="F30" t="s">
        <v>46</v>
      </c>
    </row>
    <row r="31">
      <c r="A31">
        <v>2</v>
      </c>
      <c r="B31" t="s">
        <v>106</v>
      </c>
      <c r="C31" t="s">
        <v>71</v>
      </c>
      <c r="D31" s="12">
        <v>1</v>
      </c>
      <c r="E31" t="s">
        <v>26</v>
      </c>
      <c r="F31" t="s">
        <v>104</v>
      </c>
    </row>
    <row r="32">
      <c r="A32">
        <v>3</v>
      </c>
      <c r="B32" t="s">
        <v>107</v>
      </c>
      <c r="C32" t="s">
        <v>79</v>
      </c>
      <c r="D32" s="12">
        <v>0.1</v>
      </c>
      <c r="E32" t="s">
        <v>26</v>
      </c>
      <c r="F32" t="s">
        <v>57</v>
      </c>
    </row>
    <row r="33">
      <c r="A33">
        <v>2</v>
      </c>
      <c r="B33" t="s">
        <v>108</v>
      </c>
      <c r="C33" t="s">
        <v>71</v>
      </c>
      <c r="D33" s="12">
        <v>2</v>
      </c>
      <c r="E33" t="s">
        <v>26</v>
      </c>
      <c r="F33" t="s">
        <v>104</v>
      </c>
    </row>
    <row r="34">
      <c r="A34">
        <v>3</v>
      </c>
      <c r="B34" t="s">
        <v>109</v>
      </c>
      <c r="C34" t="s">
        <v>71</v>
      </c>
      <c r="D34" s="12">
        <v>1</v>
      </c>
      <c r="E34" t="s">
        <v>26</v>
      </c>
      <c r="F34" t="s">
        <v>104</v>
      </c>
    </row>
    <row r="35">
      <c r="A35">
        <v>4</v>
      </c>
      <c r="B35" t="s">
        <v>110</v>
      </c>
      <c r="C35" t="s">
        <v>79</v>
      </c>
      <c r="D35" s="12">
        <v>0.033</v>
      </c>
      <c r="E35" t="s">
        <v>26</v>
      </c>
      <c r="F35" t="s">
        <v>46</v>
      </c>
    </row>
    <row r="36">
      <c r="A36">
        <v>2</v>
      </c>
      <c r="B36" t="s">
        <v>111</v>
      </c>
      <c r="C36" t="s">
        <v>71</v>
      </c>
      <c r="D36" s="12">
        <v>1</v>
      </c>
      <c r="E36" t="s">
        <v>26</v>
      </c>
      <c r="F36" t="s">
        <v>104</v>
      </c>
    </row>
    <row r="37">
      <c r="A37">
        <v>3</v>
      </c>
      <c r="B37" t="s">
        <v>112</v>
      </c>
      <c r="C37" t="s">
        <v>79</v>
      </c>
      <c r="D37" s="12">
        <v>0.033</v>
      </c>
      <c r="E37" t="s">
        <v>26</v>
      </c>
      <c r="F37" t="s">
        <v>39</v>
      </c>
    </row>
    <row r="38">
      <c r="A38">
        <v>2</v>
      </c>
      <c r="B38" t="s">
        <v>113</v>
      </c>
      <c r="C38" t="s">
        <v>71</v>
      </c>
      <c r="D38" s="12">
        <v>1</v>
      </c>
      <c r="E38" t="s">
        <v>26</v>
      </c>
      <c r="F38" t="s">
        <v>104</v>
      </c>
    </row>
    <row r="39">
      <c r="A39">
        <v>3</v>
      </c>
      <c r="B39" t="s">
        <v>114</v>
      </c>
      <c r="C39" t="s">
        <v>79</v>
      </c>
      <c r="D39" s="12">
        <v>0.063</v>
      </c>
      <c r="E39" t="s">
        <v>26</v>
      </c>
      <c r="F3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115</v>
      </c>
      <c r="B1" t="s" s="2">
        <v>116</v>
      </c>
      <c r="C1" t="s" s="2">
        <v>117</v>
      </c>
      <c r="D1" t="s" s="2">
        <v>118</v>
      </c>
      <c r="E1" t="s" s="2">
        <v>119</v>
      </c>
      <c r="F1" t="s" s="2">
        <v>120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125</v>
      </c>
      <c r="B7">
        <v>1</v>
      </c>
      <c r="C7" t="s">
        <v>126</v>
      </c>
      <c r="D7" t="s" s="14">
        <v>127</v>
      </c>
      <c r="E7" t="s" s="14">
        <v>128</v>
      </c>
      <c r="F7"/>
    </row>
    <row r="8">
      <c r="A8" t="s">
        <v>125</v>
      </c>
      <c r="B8">
        <v>3</v>
      </c>
      <c r="C8" t="s">
        <v>129</v>
      </c>
      <c r="D8" t="s" s="14">
        <v>130</v>
      </c>
      <c r="E8" t="s" s="14">
        <v>131</v>
      </c>
      <c r="F8"/>
    </row>
    <row r="9">
      <c r="A9" t="s">
        <v>125</v>
      </c>
      <c r="B9">
        <v>4</v>
      </c>
      <c r="C9" t="s">
        <v>132</v>
      </c>
      <c r="D9" t="s" s="14">
        <v>133</v>
      </c>
      <c r="E9" t="s" s="14">
        <v>134</v>
      </c>
      <c r="F9"/>
    </row>
    <row r="10">
      <c r="A10" t="s">
        <v>135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136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137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8">
        <v>138</v>
      </c>
      <c r="B1"/>
      <c r="C1"/>
      <c r="D1"/>
    </row>
    <row r="2">
      <c r="A2" t="str" s="15">
        <f>"00000778 · CARTE · référence : "&amp;Besoins!B3&amp;" "&amp;Besoins!C3&amp;" · multiplicateur réglable sur la feuille ""Besoins"""</f>
        <v>00000778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141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144</v>
      </c>
      <c r="B19"/>
      <c r="C19"/>
      <c r="D19"/>
    </row>
    <row r="20">
      <c r="A20" t="s" s="18">
        <v>145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146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147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/>
      <c r="B2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8"/>
      <c r="D28"/>
    </row>
    <row r="29">
      <c r="A29"/>
      <c r="B29"/>
      <c r="C29"/>
      <c r="D29"/>
    </row>
    <row r="30">
      <c r="A30" t="s" s="16">
        <v>149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150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9">
        <v>23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  <mergeCell ref="B28:D28"/>
    <mergeCell ref="A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2026-09-15T11:54:51Z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2026-09-15T11:54:51Z</dcterms:modified>
  <cp:revision>1</cp:revision>
</cp:coreProperties>
</file>