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TOMATE (CONCENTRÉ)" sheetId="1" r:id="rId1"/>
    <sheet name="Concentré de tomate — boîte 4/4" sheetId="2" r:id="rId2"/>
    <sheet name="FOND BLANC DE VEAU" sheetId="3" r:id="rId3"/>
    <sheet name="BOUQUET GARNI" sheetId="4" r:id="rId4"/>
  </sheets>
</workbook>
</file>

<file path=xl/sharedStrings.xml><?xml version="1.0" encoding="utf-8"?>
<sst xmlns="http://schemas.openxmlformats.org/spreadsheetml/2006/main" count="63" uniqueCount="63">
  <si>
    <t>SAUCE TOMATE (CONCENTRÉ)</t>
  </si>
  <si>
    <t>Annotations</t>
  </si>
  <si>
    <t>Quantité souhaitée</t>
  </si>
  <si>
    <t>lt</t>
  </si>
  <si>
    <t>référence : 1 lt</t>
  </si>
  <si>
    <t>SAUCE TOMATE (CONCENTRÉ)  GRO_CDR_B289</t>
  </si>
  <si>
    <t>Ingrédients</t>
  </si>
  <si>
    <t xml:space="preserve">    Beurre de cuisine bloc 10 kg</t>
  </si>
  <si>
    <t>kg</t>
  </si>
  <si>
    <t xml:space="preserve">    Poitrine de porc fraîche</t>
  </si>
  <si>
    <t xml:space="preserve">    CAROTTE France extra colis 12kg</t>
  </si>
  <si>
    <t xml:space="preserve">    OIGNON jaune France cat.I 60-80mm</t>
  </si>
  <si>
    <t xml:space="preserve">    Farine de blé T55</t>
  </si>
  <si>
    <t xml:space="preserve">    Concentré de tomate — boîte 4/4 (collectivité) — voir l'onglet "Concentré de tomate — boîte 4/4"</t>
  </si>
  <si>
    <t xml:space="preserve">    FOND BLANC DE VEAU — voir l'onglet "FOND BLANC DE VEAU"</t>
  </si>
  <si>
    <t xml:space="preserve">    AIL frais France cat.I 60-80mm</t>
  </si>
  <si>
    <t xml:space="preserve">    BOUQUET GARNI — voir l'onglet "BOUQUET GARNI"</t>
  </si>
  <si>
    <t>pc</t>
  </si>
  <si>
    <t xml:space="preserve">    Poivre noir moulu</t>
  </si>
  <si>
    <t>1.</t>
  </si>
  <si>
    <t>[METTRE EN PLACE] Mettre en place le poste de travail — Peser, mesurer et contrôler les denrées.</t>
  </si>
  <si>
    <t>2.</t>
  </si>
  <si>
    <t>3.</t>
  </si>
  <si>
    <t>4.</t>
  </si>
  <si>
    <t>5.</t>
  </si>
  <si>
    <t>ℹ 160°C — 1h à 1h30</t>
  </si>
  <si>
    <t>6.</t>
  </si>
  <si>
    <t>[PASSER] Passer la sauce tomate au chinois étamine — Retirer le bouquet garni. Fouler sans excès car la garniture aromatique peut passer à travers le chinois.</t>
  </si>
  <si>
    <t>ℹ +63°C ou +3°C max</t>
  </si>
  <si>
    <t>7.</t>
  </si>
  <si>
    <t>Vérifier l'onctuosité et l'assaisonnement de la sauce.</t>
  </si>
  <si>
    <t>8.</t>
  </si>
  <si>
    <t>CUIS.web — Portage du CUIS Clipper de 1992 par Palika &amp; Bernard Vandendaele (créateur du moteur récursif d'origine)</t>
  </si>
  <si>
    <t>Concentré de tomate — boîte 4/4 (collectivité)</t>
  </si>
  <si>
    <t>Quantité totale à produire (cumulée)</t>
  </si>
  <si>
    <t>référence : 0,88 kg — lot unique couvrant tous les usages</t>
  </si>
  <si>
    <t>Concentré de tomate — boîte 4/4 (collectivité)  GRO-CONC-TOMATE</t>
  </si>
  <si>
    <t xml:space="preserve">    Concentré de tomate double</t>
  </si>
  <si>
    <t>FOND BLANC DE VEAU</t>
  </si>
  <si>
    <t>référence : 1 lt — lot unique couvrant tous les usages</t>
  </si>
  <si>
    <t>FOND BLANC DE VEAU  GRO_CDR_B264</t>
  </si>
  <si>
    <t xml:space="preserve">    Os et parures maigres de veau</t>
  </si>
  <si>
    <t xml:space="preserve">    Os de veau (pieds, jarret)</t>
  </si>
  <si>
    <t xml:space="preserve">    POIREAU France cat.I</t>
  </si>
  <si>
    <t xml:space="preserve">    CÉLERI-BRANCHE vert France cat.I</t>
  </si>
  <si>
    <t xml:space="preserve">    Eau (robinet - moy. France 2026)</t>
  </si>
  <si>
    <t xml:space="preserve">    Clous de girofle (par 20) (conv.)</t>
  </si>
  <si>
    <t xml:space="preserve">    Poivre noir en grains entiers</t>
  </si>
  <si>
    <t>[CONCASSER] Mise en place du poste de travail — Réunir les denrées, le matériel de préparation et de cuisson. Contrôler la fraîcheur et la qualité des produits.</t>
  </si>
  <si>
    <t>ℹ Découper en morceaux — réunir dans une grande marmite — couvrir d'eau froide — porter à ébullition 3 à 4 minutes — rafraîchir</t>
  </si>
  <si>
    <t>[ÉPLUCHER] Concasser finement les os ou les carcasses et les abattis ; découper la viande en morceaux, habiller et brider la ou les volailles s'il y a lieu.</t>
  </si>
  <si>
    <t>ℹ Bien rincer et égoutter dans une passoire — rincer le rondeau</t>
  </si>
  <si>
    <t>ℹ Replacer les ingrédients de base dans le récipient — mouiller avec de l'eau froide — porter à ébullition</t>
  </si>
  <si>
    <t>[ÉCUMER] Marquer le fond blanc en cuisson — Replacer les ingrédients de base, mouiller à l'eau froide, porter à ébullition, écumer et dégraisser.</t>
  </si>
  <si>
    <t>ℹ Écumer abondamment dès la première ébullition</t>
  </si>
  <si>
    <t>ℹ Éplucher et laver tous les légumes — tailler les carottes en tronçons — piquer ou clouter les oignons</t>
  </si>
  <si>
    <t>BOUQUET GARNI</t>
  </si>
  <si>
    <t>référence : 1 pc — lot unique couvrant tous les usages</t>
  </si>
  <si>
    <t>BOUQUET GARNI  BPI-CUI-BGT-GRN</t>
  </si>
  <si>
    <t xml:space="preserve">    PERSIL PLAT (KG) (conv.)</t>
  </si>
  <si>
    <t xml:space="preserve">    Thym séché</t>
  </si>
  <si>
    <t xml:space="preserve">    Laurier sauce feuilles</t>
  </si>
  <si>
    <t>[TRIER] Mise en place — Peser et mesurer toutes les denrées, vérifier leur fraîcheur.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</si>
</sst>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B2*0.06</f>
        <v>0.06</v>
      </c>
      <c r="D6" t="s">
        <v>8</v>
      </c>
      <c r="E6" t="s" s="8"/>
    </row>
    <row r="7">
      <c r="A7"/>
      <c r="B7" t="s">
        <v>9</v>
      </c>
      <c r="C7" s="10">
        <f>B2*0.1</f>
        <v>0.1</v>
      </c>
      <c r="D7" t="s">
        <v>8</v>
      </c>
      <c r="E7" t="s" s="8"/>
    </row>
    <row r="8">
      <c r="A8"/>
      <c r="B8" t="s">
        <v>10</v>
      </c>
      <c r="C8" s="10">
        <f>B2*0.1</f>
        <v>0.1</v>
      </c>
      <c r="D8" t="s">
        <v>8</v>
      </c>
      <c r="E8" t="s" s="8"/>
    </row>
    <row r="9">
      <c r="A9"/>
      <c r="B9" t="s">
        <v>11</v>
      </c>
      <c r="C9" s="10">
        <f>B2*0.1</f>
        <v>0.1</v>
      </c>
      <c r="D9" t="s">
        <v>8</v>
      </c>
      <c r="E9" t="s" s="8"/>
    </row>
    <row r="10">
      <c r="A10"/>
      <c r="B10" t="s">
        <v>12</v>
      </c>
      <c r="C10" s="10">
        <f>B2*0.05</f>
        <v>0.05</v>
      </c>
      <c r="D10" t="s">
        <v>8</v>
      </c>
      <c r="E10" t="s" s="8"/>
    </row>
    <row r="11">
      <c r="A11"/>
      <c r="B11" t="s">
        <v>13</v>
      </c>
      <c r="C11" s="10">
        <f>B2*0.2</f>
        <v>0.2</v>
      </c>
      <c r="D11" t="s">
        <v>8</v>
      </c>
      <c r="E11" t="s" s="8"/>
    </row>
    <row r="12">
      <c r="A12"/>
      <c r="B12" t="s">
        <v>14</v>
      </c>
      <c r="C12" s="10">
        <f>B2*1</f>
        <v>1</v>
      </c>
      <c r="D12" t="s">
        <v>3</v>
      </c>
      <c r="E12" t="s" s="8"/>
    </row>
    <row r="13">
      <c r="A13"/>
      <c r="B13" t="s">
        <v>15</v>
      </c>
      <c r="C13" s="10">
        <f>B2*0.02</f>
        <v>0.02</v>
      </c>
      <c r="D13" t="s">
        <v>8</v>
      </c>
      <c r="E13" t="s" s="8"/>
    </row>
    <row r="14">
      <c r="A14"/>
      <c r="B14" t="s">
        <v>16</v>
      </c>
      <c r="C14" s="10">
        <f>B2*1</f>
        <v>1</v>
      </c>
      <c r="D14" t="s">
        <v>17</v>
      </c>
      <c r="E14" t="s" s="8"/>
    </row>
    <row r="15">
      <c r="A15"/>
      <c r="B15" t="s">
        <v>7</v>
      </c>
      <c r="C15" s="10">
        <f>B2*0.02</f>
        <v>0.02</v>
      </c>
      <c r="D15" t="s">
        <v>8</v>
      </c>
      <c r="E15" t="s" s="8"/>
    </row>
    <row r="16">
      <c r="A16"/>
      <c r="B16" t="s">
        <v>18</v>
      </c>
      <c r="C16" s="10">
        <f>B2*0.001</f>
        <v>0.001</v>
      </c>
      <c r="D16" t="s">
        <v>8</v>
      </c>
      <c r="E16" t="s" s="8"/>
    </row>
    <row r="17">
      <c r="A17"/>
      <c r="B17"/>
      <c r="C17"/>
      <c r="D17"/>
      <c r="E17" t="s" s="8"/>
    </row>
    <row r="18">
      <c r="A18" t="s" s="11">
        <v>19</v>
      </c>
      <c r="B18" t="s" s="12">
        <v>20</v>
      </c>
      <c r="C18"/>
      <c r="D18"/>
      <c r="E18" t="s" s="8"/>
    </row>
    <row r="19">
      <c r="A19" t="s" s="11">
        <v>21</v>
      </c>
      <c r="B19" t="inlineStr" s="12">
        <is>
          <t>[PRÉPARER] Préparer la poitrine de porc — Ôter la couenne (et les cartilages s'il y a lieu). La détailler en petits lardons ou en petits dés et les faire blanchir durant 1 à 2 minutes (départ eau froide).</t>
        </is>
      </c>
      <c r="C19"/>
      <c r="D19"/>
      <c r="E19" t="s" s="8"/>
    </row>
    <row r="20">
      <c r="A20"/>
      <c r="B20" t="s">
        <v>9</v>
      </c>
      <c r="C20" s="10">
        <f>B2*0.1</f>
        <v>0.1</v>
      </c>
      <c r="D20" t="s">
        <v>8</v>
      </c>
      <c r="E20" t="s" s="8"/>
    </row>
    <row r="21">
      <c r="A21" t="s" s="11">
        <v>22</v>
      </c>
      <c r="B21" t="inlineStr" s="12">
        <is>
          <t>[SAUTER] Préparer la garniture aromatique — Éplucher et laver les carottes, les oignons, l'ail et le persil. Tailler les carottes et les oignons en petits dés de 5 mm de section (petite Mirepoix). Ôter le germe et écraser les gousses d'ail. Confectionner le bouquet garni.</t>
        </is>
      </c>
      <c r="C21"/>
      <c r="D21"/>
      <c r="E21" t="s" s="8"/>
    </row>
    <row r="22">
      <c r="A22"/>
      <c r="B22" t="s">
        <v>10</v>
      </c>
      <c r="C22" s="10">
        <f>B2*0.1</f>
        <v>0.1</v>
      </c>
      <c r="D22" t="s">
        <v>8</v>
      </c>
      <c r="E22" t="s" s="8"/>
    </row>
    <row r="23">
      <c r="A23"/>
      <c r="B23" t="s">
        <v>11</v>
      </c>
      <c r="C23" s="10">
        <f>B2*0.1</f>
        <v>0.1</v>
      </c>
      <c r="D23" t="s">
        <v>8</v>
      </c>
      <c r="E23" t="s" s="8"/>
    </row>
    <row r="24">
      <c r="A24"/>
      <c r="B24" t="s">
        <v>15</v>
      </c>
      <c r="C24" s="10">
        <f>B2*0.02</f>
        <v>0.02</v>
      </c>
      <c r="D24" t="s">
        <v>8</v>
      </c>
      <c r="E24" t="s" s="8"/>
    </row>
    <row r="25">
      <c r="A25"/>
      <c r="B25" t="s">
        <v>16</v>
      </c>
      <c r="C25" s="10">
        <f>B2*1</f>
        <v>1</v>
      </c>
      <c r="D25" t="s">
        <v>17</v>
      </c>
      <c r="E25" t="s" s="8"/>
    </row>
    <row r="26">
      <c r="A26" t="s" s="11">
        <v>23</v>
      </c>
      <c r="B26" t="inlineStr" s="12">
        <is>
          <t>[MOUILLER] Marquer la sauce tomate en cuisson — Faire fondre le beurre découpé en parcelles dans une sauteuse de grandeur appropriée. Ajouter les lardons blanchis et les faire fondre tout doucement en évitant de faire colorer le beurre. Ajouter les carottes et les oignons taillés en Mirepoix ; les faire suer doucement sans coloration. Singer (ajouter la farine). Remuer le roux avec une spatule en exoglass ; le cuire doucement jusqu'à obtention d'une très légère coloration (blonde). Ajouter le concentré de tomates ; bien le mélanger au roux et le laisser cuire durant quelques minutes en remuant doucement avec la spatule (ou le cuire au four). Laisser refroidir le « roux tomaté ».</t>
        </is>
      </c>
      <c r="C26"/>
      <c r="D26"/>
      <c r="E26" t="s" s="8"/>
    </row>
    <row r="27">
      <c r="A27"/>
      <c r="B27" t="s">
        <v>7</v>
      </c>
      <c r="C27" s="10">
        <f>B2*0.06</f>
        <v>0.06</v>
      </c>
      <c r="D27" t="s">
        <v>8</v>
      </c>
      <c r="E27" t="s" s="8"/>
    </row>
    <row r="28">
      <c r="A28"/>
      <c r="B28" t="s">
        <v>12</v>
      </c>
      <c r="C28" s="10">
        <f>B2*0.05</f>
        <v>0.05</v>
      </c>
      <c r="D28" t="s">
        <v>8</v>
      </c>
      <c r="E28" t="s" s="8"/>
    </row>
    <row r="29">
      <c r="A29"/>
      <c r="B29" t="s">
        <v>13</v>
      </c>
      <c r="C29" s="10">
        <f>B2*0.2</f>
        <v>0.2</v>
      </c>
      <c r="D29" t="s">
        <v>8</v>
      </c>
      <c r="E29" t="s" s="8"/>
    </row>
    <row r="30">
      <c r="A30" t="s" s="11">
        <v>24</v>
      </c>
      <c r="B30" t="inlineStr" s="12">
        <is>
          <t>[CUIRE] Mouiller et cuire la sauce — Mouiller avec le fond blanc ou l'eau bouillante : verser la moitié du liquide bouillant en une seule fois sur le roux refroidi ; mélanger hors du feu à l'aide d'un petit fouet à sauce ; verser progressivement le reste du liquide sans arrêter de remuer. Porter la sauce tomate à ébullition sans arrêter de remuer avec le fouet. Ajouter les tomates fraîches (s'il y a lieu), l'ail écrasé, le bouquet garni, le sel, le poivre et une pincée de sucre pour limiter les risques d'acidité. Essuyer les bords intérieurs de la sauteuse avec du papier absorbant. Couvrir la sauteuse et cuire la sauce tomate à très faible ébullition sur la plaque du fourneau ou à four doux (160 °C), durant 1 heure à 1 heure 30 minutes environ, selon la quantité de sauce ; la remuer de temps en temps avec une spatule en exoglass ou une spatule à réduction.</t>
        </is>
      </c>
      <c r="C30"/>
      <c r="D30"/>
      <c r="E30" t="s" s="8"/>
    </row>
    <row r="31">
      <c r="A31"/>
      <c r="B31" t="s">
        <v>14</v>
      </c>
      <c r="C31" s="10">
        <f>B2*1</f>
        <v>1</v>
      </c>
      <c r="D31" t="s">
        <v>3</v>
      </c>
      <c r="E31" t="s" s="8"/>
    </row>
    <row r="32">
      <c r="A32"/>
      <c r="B32" t="s">
        <v>18</v>
      </c>
      <c r="C32" s="10">
        <f>B2*0.001</f>
        <v>0.001</v>
      </c>
      <c r="D32" t="s">
        <v>8</v>
      </c>
      <c r="E32" t="s" s="8"/>
    </row>
    <row r="33">
      <c r="A33"/>
      <c r="B33" t="s" s="3">
        <v>25</v>
      </c>
      <c r="C33"/>
      <c r="D33"/>
      <c r="E33" t="s" s="8"/>
    </row>
    <row r="34">
      <c r="A34" t="s" s="11">
        <v>26</v>
      </c>
      <c r="B34" t="s" s="12">
        <v>27</v>
      </c>
      <c r="C34"/>
      <c r="D34"/>
      <c r="E34" t="s" s="8"/>
    </row>
    <row r="35">
      <c r="A35"/>
      <c r="B35" t="s" s="3">
        <v>28</v>
      </c>
      <c r="C35"/>
      <c r="D35"/>
      <c r="E35" t="s" s="8"/>
    </row>
    <row r="36">
      <c r="A36" t="s" s="11">
        <v>29</v>
      </c>
      <c r="B36" t="s" s="12">
        <v>30</v>
      </c>
      <c r="C36"/>
      <c r="D36"/>
      <c r="E36" t="s" s="8"/>
    </row>
    <row r="37">
      <c r="A37" t="s" s="11">
        <v>31</v>
      </c>
      <c r="B37" t="inlineStr" s="12">
        <is>
          <t>Tamponner la sauce tomate (beurrer en surface) — La réserver à couvert au bain-marie à une température supérieure à + 63 °C ou la refroidir rapidement et réglementairement.</t>
        </is>
      </c>
      <c r="C37"/>
      <c r="D37"/>
      <c r="E37" t="s" s="8"/>
    </row>
    <row r="38">
      <c r="A38"/>
      <c r="B38" t="s">
        <v>7</v>
      </c>
      <c r="C38" s="10">
        <f>B2*0.02</f>
        <v>0.02</v>
      </c>
      <c r="D38" t="s">
        <v>8</v>
      </c>
      <c r="E38" t="s" s="8"/>
    </row>
    <row r="39">
      <c r="A39" t="s" s="13">
        <v>32</v>
      </c>
      <c r="B39"/>
      <c r="C39"/>
      <c r="D39"/>
      <c r="E39" t="s" s="8"/>
    </row>
  </sheetData>
  <sheetProtection sheet="1" formatRows="0" formatColumns="0"/>
  <mergeCells count="13">
    <mergeCell ref="A1:D1"/>
    <mergeCell ref="A4:D4"/>
    <mergeCell ref="B18:D18"/>
    <mergeCell ref="B19:D19"/>
    <mergeCell ref="B21:D21"/>
    <mergeCell ref="B26:D26"/>
    <mergeCell ref="B30:D30"/>
    <mergeCell ref="B33:D33"/>
    <mergeCell ref="B34:D34"/>
    <mergeCell ref="B35:D35"/>
    <mergeCell ref="B36:D36"/>
    <mergeCell ref="B37:D37"/>
    <mergeCell ref="A39:D3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0.2</v>
      </c>
      <c r="C2" t="s">
        <v>8</v>
      </c>
      <c r="D2" t="s" s="7">
        <v>35</v>
      </c>
      <c r="E2" t="s" s="8"/>
    </row>
    <row r="3">
      <c r="A3"/>
      <c r="B3"/>
      <c r="C3"/>
      <c r="D3"/>
      <c r="E3" t="s" s="8"/>
    </row>
    <row r="4">
      <c r="A4" t="s" s="9">
        <v>36</v>
      </c>
      <c r="B4"/>
      <c r="C4"/>
      <c r="D4"/>
      <c r="E4" t="s" s="8"/>
    </row>
    <row r="5">
      <c r="A5" t="s" s="4">
        <v>6</v>
      </c>
      <c r="B5"/>
      <c r="C5"/>
      <c r="D5"/>
      <c r="E5" t="s" s="8"/>
    </row>
    <row r="6">
      <c r="A6"/>
      <c r="B6" t="s">
        <v>37</v>
      </c>
      <c r="C6" s="10">
        <f>B2*1.1363636364</f>
        <v>0.227273</v>
      </c>
      <c r="D6" t="s">
        <v>17</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32</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34</v>
      </c>
      <c r="B2" s="14">
        <v>1</v>
      </c>
      <c r="C2" t="s">
        <v>3</v>
      </c>
      <c r="D2" t="s" s="7">
        <v>39</v>
      </c>
      <c r="E2" t="s" s="8"/>
    </row>
    <row r="3">
      <c r="A3"/>
      <c r="B3"/>
      <c r="C3"/>
      <c r="D3"/>
      <c r="E3" t="s" s="8"/>
    </row>
    <row r="4">
      <c r="A4" t="s" s="9">
        <v>40</v>
      </c>
      <c r="B4"/>
      <c r="C4"/>
      <c r="D4"/>
      <c r="E4" t="s" s="8"/>
    </row>
    <row r="5">
      <c r="A5" t="s" s="4">
        <v>6</v>
      </c>
      <c r="B5"/>
      <c r="C5"/>
      <c r="D5"/>
      <c r="E5" t="s" s="8"/>
    </row>
    <row r="6">
      <c r="A6"/>
      <c r="B6" t="s">
        <v>41</v>
      </c>
      <c r="C6" s="10">
        <f>B2*0.5</f>
        <v>0.5</v>
      </c>
      <c r="D6" t="s">
        <v>8</v>
      </c>
      <c r="E6" t="s" s="8"/>
    </row>
    <row r="7">
      <c r="A7"/>
      <c r="B7" t="s">
        <v>42</v>
      </c>
      <c r="C7" s="10">
        <f>B2*0.5</f>
        <v>0.5</v>
      </c>
      <c r="D7" t="s">
        <v>8</v>
      </c>
      <c r="E7" t="s" s="8"/>
    </row>
    <row r="8">
      <c r="A8"/>
      <c r="B8" t="s">
        <v>10</v>
      </c>
      <c r="C8" s="10">
        <f>B2*0.1</f>
        <v>0.1</v>
      </c>
      <c r="D8" t="s">
        <v>8</v>
      </c>
      <c r="E8" t="s" s="8"/>
    </row>
    <row r="9">
      <c r="A9"/>
      <c r="B9" t="s">
        <v>11</v>
      </c>
      <c r="C9" s="10">
        <f>B2*0.1</f>
        <v>0.1</v>
      </c>
      <c r="D9" t="s">
        <v>8</v>
      </c>
      <c r="E9" t="s" s="8"/>
    </row>
    <row r="10">
      <c r="A10"/>
      <c r="B10" t="s">
        <v>43</v>
      </c>
      <c r="C10" s="10">
        <f>B2*0.2</f>
        <v>0.2</v>
      </c>
      <c r="D10" t="s">
        <v>8</v>
      </c>
      <c r="E10" t="s" s="8"/>
    </row>
    <row r="11">
      <c r="A11"/>
      <c r="B11" t="s">
        <v>44</v>
      </c>
      <c r="C11" s="10">
        <f>B2*0.08</f>
        <v>0.08</v>
      </c>
      <c r="D11" t="s">
        <v>8</v>
      </c>
      <c r="E11" t="s" s="8"/>
    </row>
    <row r="12">
      <c r="A12"/>
      <c r="B12" t="s">
        <v>45</v>
      </c>
      <c r="C12" s="10">
        <f>B2*1.5</f>
        <v>1.5</v>
      </c>
      <c r="D12" t="s">
        <v>3</v>
      </c>
      <c r="E12" t="s" s="8"/>
    </row>
    <row r="13">
      <c r="A13"/>
      <c r="B13" t="s">
        <v>46</v>
      </c>
      <c r="C13" s="10">
        <f>B2*1</f>
        <v>1</v>
      </c>
      <c r="D13" t="s">
        <v>17</v>
      </c>
      <c r="E13" t="s" s="8"/>
    </row>
    <row r="14">
      <c r="A14"/>
      <c r="B14" t="s">
        <v>47</v>
      </c>
      <c r="C14" s="10">
        <f>B2*0.001</f>
        <v>0.001</v>
      </c>
      <c r="D14" t="s">
        <v>8</v>
      </c>
      <c r="E14" t="s" s="8"/>
    </row>
    <row r="15">
      <c r="A15"/>
      <c r="B15"/>
      <c r="C15"/>
      <c r="D15"/>
      <c r="E15" t="s" s="8"/>
    </row>
    <row r="16">
      <c r="A16" t="s" s="11">
        <v>19</v>
      </c>
      <c r="B16" t="s" s="12">
        <v>48</v>
      </c>
      <c r="C16"/>
      <c r="D16"/>
      <c r="E16" t="s" s="8"/>
    </row>
    <row r="17">
      <c r="A17"/>
      <c r="B17" t="s" s="3">
        <v>49</v>
      </c>
      <c r="C17"/>
      <c r="D17"/>
      <c r="E17" t="s" s="8"/>
    </row>
    <row r="18">
      <c r="A18" t="s" s="11">
        <v>21</v>
      </c>
      <c r="B18" t="s" s="12">
        <v>50</v>
      </c>
      <c r="C18"/>
      <c r="D18"/>
      <c r="E18" t="s" s="8"/>
    </row>
    <row r="19">
      <c r="A19"/>
      <c r="B19" t="s">
        <v>41</v>
      </c>
      <c r="C19" s="10">
        <f>B2*0.5</f>
        <v>0.5</v>
      </c>
      <c r="D19" t="s">
        <v>8</v>
      </c>
      <c r="E19" t="s" s="8"/>
    </row>
    <row r="20">
      <c r="A20"/>
      <c r="B20" t="s">
        <v>42</v>
      </c>
      <c r="C20" s="10">
        <f>B2*0.5</f>
        <v>0.5</v>
      </c>
      <c r="D20" t="s">
        <v>8</v>
      </c>
      <c r="E20" t="s" s="8"/>
    </row>
    <row r="21">
      <c r="A21"/>
      <c r="B21" t="s" s="3">
        <v>51</v>
      </c>
      <c r="C21"/>
      <c r="D21"/>
      <c r="E21" t="s" s="8"/>
    </row>
    <row r="22">
      <c r="A22" t="s" s="11">
        <v>22</v>
      </c>
      <c r="B22" t="inlineStr" s="12">
        <is>
          <t>[MARQUER] Blanchir les os et la viande (ils peuvent être mis à dégorger au préalable) — Mouiller à l'eau froide, porter à ébullition, laisser frémir quelques minutes en écumant ; rafraîchir à l'eau courante, rincer, égoutter ; rincer le récipient.</t>
        </is>
      </c>
      <c r="C22"/>
      <c r="D22"/>
      <c r="E22" t="s" s="8"/>
    </row>
    <row r="23">
      <c r="A23"/>
      <c r="B23" t="s" s="3">
        <v>52</v>
      </c>
      <c r="C23"/>
      <c r="D23"/>
      <c r="E23" t="s" s="8"/>
    </row>
    <row r="24">
      <c r="A24" t="s" s="11">
        <v>23</v>
      </c>
      <c r="B24" t="s" s="12">
        <v>53</v>
      </c>
      <c r="C24"/>
      <c r="D24"/>
      <c r="E24" t="s" s="8"/>
    </row>
    <row r="25">
      <c r="A25"/>
      <c r="B25" t="s">
        <v>45</v>
      </c>
      <c r="C25" s="10">
        <f>B2*1.5</f>
        <v>1.5</v>
      </c>
      <c r="D25" t="s">
        <v>3</v>
      </c>
      <c r="E25" t="s" s="8"/>
    </row>
    <row r="26">
      <c r="A26"/>
      <c r="B26" t="s" s="3">
        <v>54</v>
      </c>
      <c r="C26"/>
      <c r="D26"/>
      <c r="E26" t="s" s="8"/>
    </row>
    <row r="27">
      <c r="A27" t="s" s="11">
        <v>24</v>
      </c>
      <c r="B27" t="inlineStr" s="12">
        <is>
          <t>[ÉPLUCHER] Préparer et ajouter la garniture aromatique — Éplucher et laver les légumes ; tailler les carottes en tronçons ; confectionner le bouquet garni avec les blancs de poireau et le céleri ; piquer l'oignon d'un clou de girofle.</t>
        </is>
      </c>
      <c r="C27"/>
      <c r="D27"/>
      <c r="E27" t="s" s="8"/>
    </row>
    <row r="28">
      <c r="A28"/>
      <c r="B28" t="s">
        <v>10</v>
      </c>
      <c r="C28" s="10">
        <f>B2*0.1</f>
        <v>0.1</v>
      </c>
      <c r="D28" t="s">
        <v>8</v>
      </c>
      <c r="E28" t="s" s="8"/>
    </row>
    <row r="29">
      <c r="A29"/>
      <c r="B29" t="s">
        <v>11</v>
      </c>
      <c r="C29" s="10">
        <f>B2*0.1</f>
        <v>0.1</v>
      </c>
      <c r="D29" t="s">
        <v>8</v>
      </c>
      <c r="E29" t="s" s="8"/>
    </row>
    <row r="30">
      <c r="A30"/>
      <c r="B30" t="s">
        <v>43</v>
      </c>
      <c r="C30" s="10">
        <f>B2*0.2</f>
        <v>0.2</v>
      </c>
      <c r="D30" t="s">
        <v>8</v>
      </c>
      <c r="E30" t="s" s="8"/>
    </row>
    <row r="31">
      <c r="A31"/>
      <c r="B31" t="s">
        <v>44</v>
      </c>
      <c r="C31" s="10">
        <f>B2*0.08</f>
        <v>0.08</v>
      </c>
      <c r="D31" t="s">
        <v>8</v>
      </c>
      <c r="E31" t="s" s="8"/>
    </row>
    <row r="32">
      <c r="A32"/>
      <c r="B32" t="s">
        <v>46</v>
      </c>
      <c r="C32" s="10">
        <f>B2*1</f>
        <v>1</v>
      </c>
      <c r="D32" t="s">
        <v>17</v>
      </c>
      <c r="E32" t="s" s="8"/>
    </row>
    <row r="33">
      <c r="A33"/>
      <c r="B33" t="s" s="3">
        <v>55</v>
      </c>
      <c r="C33"/>
      <c r="D33"/>
      <c r="E33" t="s" s="8"/>
    </row>
    <row r="34">
      <c r="A34" t="s" s="11">
        <v>26</v>
      </c>
      <c r="B34" t="inlineStr" s="12">
        <is>
          <t>[MOUILLER] Maintenir à très faible ébullition durant 2 h 30 à 3 h — Écumer, dégraisser, dépouiller aussi souvent que nécessaire ; compenser l'évaporation avec un peu d'eau bouillante ; quelques grains de poivre concassé peuvent être ajoutés quelques minutes avant la fin.</t>
        </is>
      </c>
      <c r="C34"/>
      <c r="D34"/>
      <c r="E34" t="s" s="8"/>
    </row>
    <row r="35">
      <c r="A35"/>
      <c r="B35" t="s">
        <v>47</v>
      </c>
      <c r="C35" s="10">
        <f>B2*0.001</f>
        <v>0.001</v>
      </c>
      <c r="D35" t="s">
        <v>8</v>
      </c>
      <c r="E35" t="s" s="8"/>
    </row>
    <row r="36">
      <c r="A36" t="s" s="11">
        <v>29</v>
      </c>
      <c r="B36" t="inlineStr" s="12">
        <is>
          <t>Passer le fond au chinois étamine sans le fouler ni le remuer — il doit être parfaitement limpide, non « laiteux » ; dégraisser à nouveau si nécessaire ; refroidir rapidement et réserver à couvert à + 3 °C maximum.</t>
        </is>
      </c>
      <c r="C36"/>
      <c r="D36"/>
      <c r="E36" t="s" s="8"/>
    </row>
    <row r="37">
      <c r="A37" t="s" s="13">
        <v>32</v>
      </c>
      <c r="B37"/>
      <c r="C37"/>
      <c r="D37"/>
      <c r="E37" t="s" s="8"/>
    </row>
  </sheetData>
  <sheetProtection sheet="1" formatRows="0" formatColumns="0"/>
  <mergeCells count="15">
    <mergeCell ref="A1:D1"/>
    <mergeCell ref="A4:D4"/>
    <mergeCell ref="B16:D16"/>
    <mergeCell ref="B17:D17"/>
    <mergeCell ref="B18:D18"/>
    <mergeCell ref="B21:D21"/>
    <mergeCell ref="B22:D22"/>
    <mergeCell ref="B23:D23"/>
    <mergeCell ref="B24:D24"/>
    <mergeCell ref="B26:D26"/>
    <mergeCell ref="B27:D27"/>
    <mergeCell ref="B33:D33"/>
    <mergeCell ref="B34:D34"/>
    <mergeCell ref="B36:D36"/>
    <mergeCell ref="A37:D3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56</v>
      </c>
      <c r="B1"/>
      <c r="C1"/>
      <c r="D1"/>
      <c r="E1" t="s" s="3">
        <v>1</v>
      </c>
    </row>
    <row r="2">
      <c r="A2" t="s" s="4">
        <v>34</v>
      </c>
      <c r="B2" s="14">
        <v>1</v>
      </c>
      <c r="C2" t="s">
        <v>17</v>
      </c>
      <c r="D2" t="s" s="7">
        <v>57</v>
      </c>
      <c r="E2" t="s" s="8"/>
    </row>
    <row r="3">
      <c r="A3"/>
      <c r="B3"/>
      <c r="C3"/>
      <c r="D3"/>
      <c r="E3" t="s" s="8"/>
    </row>
    <row r="4">
      <c r="A4" t="s" s="9">
        <v>58</v>
      </c>
      <c r="B4"/>
      <c r="C4"/>
      <c r="D4"/>
      <c r="E4" t="s" s="8"/>
    </row>
    <row r="5">
      <c r="A5" t="s" s="4">
        <v>6</v>
      </c>
      <c r="B5"/>
      <c r="C5"/>
      <c r="D5"/>
      <c r="E5" t="s" s="8"/>
    </row>
    <row r="6">
      <c r="A6"/>
      <c r="B6" t="s">
        <v>59</v>
      </c>
      <c r="C6" s="10">
        <f>B2*0.02</f>
        <v>0.02</v>
      </c>
      <c r="D6" t="s">
        <v>8</v>
      </c>
      <c r="E6" t="s" s="8"/>
    </row>
    <row r="7">
      <c r="A7"/>
      <c r="B7" t="s">
        <v>60</v>
      </c>
      <c r="C7" s="10">
        <f>B2*0.001</f>
        <v>0.001</v>
      </c>
      <c r="D7" t="s">
        <v>8</v>
      </c>
      <c r="E7" t="s" s="8"/>
    </row>
    <row r="8">
      <c r="A8"/>
      <c r="B8" t="s">
        <v>61</v>
      </c>
      <c r="C8" s="10">
        <f>B2*0.001</f>
        <v>0.001</v>
      </c>
      <c r="D8" t="s">
        <v>8</v>
      </c>
      <c r="E8" t="s" s="8"/>
    </row>
    <row r="9">
      <c r="A9"/>
      <c r="B9"/>
      <c r="C9"/>
      <c r="D9"/>
      <c r="E9" t="s" s="8"/>
    </row>
    <row r="10">
      <c r="A10" t="s" s="11">
        <v>19</v>
      </c>
      <c r="B10" t="s" s="12">
        <v>62</v>
      </c>
      <c r="C10"/>
      <c r="D10"/>
      <c r="E10" t="s" s="8"/>
    </row>
    <row r="11">
      <c r="A11" t="s" s="11">
        <v>21</v>
      </c>
      <c r="B11" t="inlineStr" s="12">
        <is>
          <t>[TRIER]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C11"/>
      <c r="D11"/>
      <c r="E11" t="s" s="8"/>
    </row>
    <row r="12">
      <c r="A12" t="s" s="11">
        <v>22</v>
      </c>
      <c r="B12" t="inlineStr" s="12">
        <is>
          <t>[FOURRER]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C12"/>
      <c r="D12"/>
      <c r="E12" t="s" s="8"/>
    </row>
    <row r="13">
      <c r="A13"/>
      <c r="B13" t="s">
        <v>59</v>
      </c>
      <c r="C13" s="10">
        <f>B2*0.02</f>
        <v>0.02</v>
      </c>
      <c r="D13" t="s">
        <v>8</v>
      </c>
      <c r="E13" t="s" s="8"/>
    </row>
    <row r="14">
      <c r="A14"/>
      <c r="B14" t="s">
        <v>60</v>
      </c>
      <c r="C14" s="10">
        <f>B2*0.001</f>
        <v>0.001</v>
      </c>
      <c r="D14" t="s">
        <v>8</v>
      </c>
      <c r="E14" t="s" s="8"/>
    </row>
    <row r="15">
      <c r="A15"/>
      <c r="B15" t="s">
        <v>61</v>
      </c>
      <c r="C15" s="10">
        <f>B2*0.001</f>
        <v>0.001</v>
      </c>
      <c r="D15" t="s">
        <v>8</v>
      </c>
      <c r="E15" t="s" s="8"/>
    </row>
    <row r="16">
      <c r="A16" t="s" s="13">
        <v>32</v>
      </c>
      <c r="B16"/>
      <c r="C16"/>
      <c r="D16"/>
      <c r="E16" t="s" s="8"/>
    </row>
  </sheetData>
  <sheetProtection sheet="1" formatRows="0" formatColumns="0"/>
  <mergeCells count="6">
    <mergeCell ref="A1:D1"/>
    <mergeCell ref="A4:D4"/>
    <mergeCell ref="B10:D10"/>
    <mergeCell ref="B11:D11"/>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2026-10-30T14:36:19Z</dcterms:created>
  <dc:title>SAUCE TOMATE (CONCENTRÉ)</dc:title>
  <dc:subject/>
  <dc:creator>CUIS.web</dc:creator>
  <cp:lastModifiedBy/>
  <cp:keywords/>
  <dc:description>Export automatique — moteur récursif d'origine : Bernard Vandendaele</dc:description>
  <cp:category/>
  <dc:language>en-US</dc:language>
  <dcterms:modified xsi:type="dcterms:W3CDTF">2026-10-30T14:36:19Z</dcterms:modified>
  <cp:revision>1</cp:revision>
</cp:coreProperties>
</file>