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<sst xmlns="http://schemas.openxmlformats.org/spreadsheetml/2006/main" count="101" uniqueCount="101">
  <si>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</si>
  <si>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</si>
  <si>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Fond Blanc de Volaille</t>
  </si>
  <si>
    <t>Code</t>
  </si>
  <si>
    <t>00002626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</si>
  <si>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</si>
  <si>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</si>
  <si>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</si>
  <si>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</si>
  <si>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</si>
  <si>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</si>
  <si>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</si>
  <si>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</si>
  <si>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</si>
  <si>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</si>
  <si>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</si>
  <si>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</si>
  <si>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</si>
  <si>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</si>
  <si>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</si>
  <si>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</si>
  <si>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</si>
  <si>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</si>
  <si>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</si>
  <si>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</si>
  <si>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</si>
  <si>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</si>
  <si>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</si>
  <si>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</si>
  <si>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</si>
  <si>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</si>
  <si>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</si>
  <si>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</si>
  <si>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</si>
  <si>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</si>
  <si>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</si>
  <si>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</si>
  <si>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</si>
  <si>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</si>
  <si>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</si>
  <si>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</si>
  <si>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</si>
  <si>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</si>
  <si>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</si>
  <si>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</si>
  <si>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</si>
  <si>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</si>
  <si>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</si>
  <si>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</si>
  <si>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</si>
  <si>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</si>
  <si>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</si>
  <si>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</si>
  <si>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</si>
  <si>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</si>
  <si>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</si>
  <si>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</si>
  <si>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</si>
  <si>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</si>
  <si>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</si>
  <si>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</si>
  <si>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</si>
  <si>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</si>
  <si>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</si>
  <si>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3 lt)</t>
  </si>
  <si>
    <t>recette</t>
  </si>
  <si>
    <t>Fonds et bouillons de base</t>
  </si>
  <si>
    <t xml:space="preserve">    ↳ EAU</t>
  </si>
  <si>
    <t>matiere</t>
  </si>
  <si>
    <t xml:space="preserve">    ↳ Abattis de volaille (carcasses, cous, pattes)</t>
  </si>
  <si>
    <t xml:space="preserve">    ↳ Carcasses de volaille</t>
  </si>
  <si>
    <t xml:space="preserve">    ↳ CAROTTE France cat.I botte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</si>
  <si>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</si>
  <si>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</si>
  <si>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</si>
  <si>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Bouquet garni sachet dose</t>
  </si>
  <si>
    <t xml:space="preserve">    ↳ Poivre noir moulu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</si>
  <si>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</si>
  <si>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</si>
  <si>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</si>
  <si>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</si>
  <si>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</si>
  <si>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</si>
  <si>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</si>
  <si>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</si>
  <si>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</si>
  <si>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</si>
  <si>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</si>
  <si>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</si>
  <si>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</si>
  <si>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</si>
  <si>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</si>
  <si>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</si>
  <si>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</si>
  <si>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</si>
  <si>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Fond Blanc de Volaille</t>
  </si>
  <si>
    <t>Fond Blanc de Volaille  00002626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</si>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</sst>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4.87985</v>
      </c>
    </row>
    <row r="12">
      <c r="A12" t="s" s="4">
        <v>17</v>
      </c>
      <c r="B12" s="5">
        <v>1.6266166666667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4.87985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3</v>
      </c>
      <c r="C3" t="s" s="11">
        <v>25</v>
      </c>
      <c r="D3"/>
      <c r="E3"/>
      <c r="F3"/>
    </row>
    <row r="4">
      <c r="A4" t="s">
        <v>26</v>
      </c>
      <c r="B4" s="12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3</v>
      </c>
      <c r="E7" s="12">
        <f>D7*$B$2</f>
        <v>3</v>
      </c>
      <c r="F7" t="s">
        <v>25</v>
      </c>
      <c r="G7" s="5">
        <f>E7*0.003</f>
        <v>0.009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E8*12.5</f>
        <v>0.0125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0.1</v>
      </c>
      <c r="E10" s="12">
        <f>D10*$B$2</f>
        <v>0.1</v>
      </c>
      <c r="F10" t="s">
        <v>45</v>
      </c>
      <c r="G10" s="5">
        <f>E10*1.8</f>
        <v>0.18</v>
      </c>
    </row>
    <row r="11">
      <c r="A11" t="s">
        <v>46</v>
      </c>
      <c r="B11" t="s">
        <v>47</v>
      </c>
      <c r="C11" t="s">
        <v>44</v>
      </c>
      <c r="D11" s="10">
        <v>0.08</v>
      </c>
      <c r="E11" s="12">
        <f>D11*$B$2</f>
        <v>0.08</v>
      </c>
      <c r="F11" t="s">
        <v>38</v>
      </c>
      <c r="G11" s="5">
        <f>E11*1.8</f>
        <v>0.144</v>
      </c>
    </row>
    <row r="12">
      <c r="A12" t="s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38</v>
      </c>
      <c r="G12" s="5">
        <f>E12*0.4</f>
        <v>0.04</v>
      </c>
    </row>
    <row r="13">
      <c r="A13" t="s">
        <v>50</v>
      </c>
      <c r="B13" t="s">
        <v>51</v>
      </c>
      <c r="C13" t="s">
        <v>44</v>
      </c>
      <c r="D13" s="10">
        <v>0.2</v>
      </c>
      <c r="E13" s="12">
        <f>D13*$B$2</f>
        <v>0.2</v>
      </c>
      <c r="F13" t="s">
        <v>38</v>
      </c>
      <c r="G13" s="5">
        <f>E13*0.9</f>
        <v>0.18</v>
      </c>
    </row>
    <row r="14">
      <c r="A14" t="s">
        <v>52</v>
      </c>
      <c r="B14" t="s">
        <v>53</v>
      </c>
      <c r="C14" t="s">
        <v>54</v>
      </c>
      <c r="D14" s="10">
        <v>0.001</v>
      </c>
      <c r="E14" s="12">
        <f>D14*$B$2</f>
        <v>0.001</v>
      </c>
      <c r="F14" t="s">
        <v>38</v>
      </c>
      <c r="G14" s="5">
        <f>E14*0.35</f>
        <v>0.00035</v>
      </c>
    </row>
    <row r="15">
      <c r="A15" t="s" s="3">
        <v>55</v>
      </c>
      <c r="B15" t="s">
        <v>56</v>
      </c>
      <c r="C15" t="s">
        <v>57</v>
      </c>
      <c r="D15" s="10">
        <v>1</v>
      </c>
      <c r="E15" s="12">
        <f>D15*$B$2</f>
        <v>1</v>
      </c>
      <c r="F15" t="s">
        <v>38</v>
      </c>
      <c r="G15" s="5">
        <f>E15*2.5</f>
        <v>2.5</v>
      </c>
    </row>
    <row r="16">
      <c r="A16" t="s" s="3">
        <v>58</v>
      </c>
      <c r="B16" t="s">
        <v>59</v>
      </c>
      <c r="C16" t="s">
        <v>57</v>
      </c>
      <c r="D16" s="10">
        <v>1</v>
      </c>
      <c r="E16" s="12">
        <f>D16*$B$2</f>
        <v>1</v>
      </c>
      <c r="F16" t="s">
        <v>38</v>
      </c>
      <c r="G16" s="5">
        <f>E16*1.8</f>
        <v>1.8</v>
      </c>
    </row>
    <row r="17">
      <c r="A17"/>
      <c r="B17"/>
      <c r="C17"/>
      <c r="D17"/>
      <c r="E17"/>
      <c r="F17" t="s" s="4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3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2">
        <v>3</v>
      </c>
      <c r="E3" t="s">
        <v>25</v>
      </c>
      <c r="F3" t="s">
        <v>34</v>
      </c>
    </row>
    <row r="4">
      <c r="A4">
        <v>1</v>
      </c>
      <c r="B4" t="s">
        <v>69</v>
      </c>
      <c r="C4" t="s">
        <v>68</v>
      </c>
      <c r="D4" s="12">
        <v>1</v>
      </c>
      <c r="E4" t="s">
        <v>38</v>
      </c>
      <c r="F4" t="s">
        <v>57</v>
      </c>
    </row>
    <row r="5">
      <c r="A5">
        <v>1</v>
      </c>
      <c r="B5" t="s">
        <v>70</v>
      </c>
      <c r="C5" t="s">
        <v>68</v>
      </c>
      <c r="D5" s="12">
        <v>1</v>
      </c>
      <c r="E5" t="s">
        <v>38</v>
      </c>
      <c r="F5" t="s">
        <v>57</v>
      </c>
    </row>
    <row r="6">
      <c r="A6">
        <v>1</v>
      </c>
      <c r="B6" t="s">
        <v>71</v>
      </c>
      <c r="C6" t="s">
        <v>68</v>
      </c>
      <c r="D6" s="12">
        <v>0.1</v>
      </c>
      <c r="E6" t="s">
        <v>38</v>
      </c>
      <c r="F6" t="s">
        <v>44</v>
      </c>
    </row>
    <row r="7">
      <c r="A7">
        <v>1</v>
      </c>
      <c r="B7" t="s">
        <v>72</v>
      </c>
      <c r="C7" t="s">
        <v>68</v>
      </c>
      <c r="D7" s="12">
        <v>0.1</v>
      </c>
      <c r="E7" t="s">
        <v>38</v>
      </c>
      <c r="F7" t="s">
        <v>44</v>
      </c>
    </row>
    <row r="8">
      <c r="A8">
        <v>1</v>
      </c>
      <c r="B8" t="s">
        <v>73</v>
      </c>
      <c r="C8" t="s">
        <v>68</v>
      </c>
      <c r="D8" s="12">
        <v>0.2</v>
      </c>
      <c r="E8" t="s">
        <v>38</v>
      </c>
      <c r="F8" t="s">
        <v>44</v>
      </c>
    </row>
    <row r="9">
      <c r="A9">
        <v>1</v>
      </c>
      <c r="B9" t="s">
        <v>74</v>
      </c>
      <c r="C9" t="s">
        <v>68</v>
      </c>
      <c r="D9" s="12">
        <v>0.08</v>
      </c>
      <c r="E9" t="s">
        <v>38</v>
      </c>
      <c r="F9" t="s">
        <v>44</v>
      </c>
    </row>
    <row r="10">
      <c r="A10">
        <v>1</v>
      </c>
      <c r="B10" t="s">
        <v>75</v>
      </c>
      <c r="C10" t="s">
        <v>68</v>
      </c>
      <c r="D10" s="12">
        <v>0.001</v>
      </c>
      <c r="E10" t="s">
        <v>38</v>
      </c>
      <c r="F10" t="s">
        <v>41</v>
      </c>
    </row>
    <row r="11">
      <c r="A11">
        <v>1</v>
      </c>
      <c r="B11" t="s">
        <v>76</v>
      </c>
      <c r="C11" t="s">
        <v>68</v>
      </c>
      <c r="D11" s="12">
        <v>0.001</v>
      </c>
      <c r="E11" t="s">
        <v>38</v>
      </c>
      <c r="F11" t="s">
        <v>37</v>
      </c>
    </row>
    <row r="12">
      <c r="A12">
        <v>1</v>
      </c>
      <c r="B12" t="s">
        <v>77</v>
      </c>
      <c r="C12" t="s">
        <v>68</v>
      </c>
      <c r="D12" s="12">
        <v>0.001</v>
      </c>
      <c r="E12" t="s">
        <v>38</v>
      </c>
      <c r="F12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>
        <v>86</v>
      </c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>
        <v>89</v>
      </c>
      <c r="F3"/>
    </row>
    <row r="4">
      <c r="A4" t="s">
        <v>2</v>
      </c>
      <c r="B4">
        <v>3</v>
      </c>
      <c r="C4" t="s">
        <v>90</v>
      </c>
      <c r="D4" t="s" s="14">
        <v>91</v>
      </c>
      <c r="E4" t="s" s="14">
        <v>92</v>
      </c>
      <c r="F4"/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"00002626 · CUI.FONDS · référence : "&amp;Besoins!B3&amp;" "&amp;Besoins!C3&amp;" · multiplicateur réglable sur la feuille ""Besoins"""</f>
        <v>00002626 · CUI.FONDS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"[CONCASSER] "&amp;Procedure!D2</f>
        <v>[CONCASSER] Concasser les carcasses et abattis de volaille — blanchir à l'eau froide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98</v>
      </c>
      <c r="B7" t="str" s="14">
        <f>"[ÉPLUCHER] "&amp;Procedure!D3</f>
        <v>[ÉPLUCHER] Préparer la garniture aromatique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99</v>
      </c>
      <c r="B9" t="str" s="14">
        <f>"[MARQUER] "&amp;Procedure!D4</f>
        <v>[MARQUER] Marquer le fond blanc de volaille en cuisson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100</v>
      </c>
      <c r="B11" t="str" s="14">
        <f>"[MOUILLER] "&amp;Procedure!D5</f>
        <v>[MOUILLER] Ajouter la garniture aromatique dans le fond blanc</v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2026-08-01T00:42:16Z</dcterms:created>
  <dc:title>Fond Blanc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2026-08-01T00:42:16Z</dcterms:modified>
  <cp:revision>1</cp:revision>
</cp:coreProperties>
</file>