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<sst xmlns="http://schemas.openxmlformats.org/spreadsheetml/2006/main" count="111" uniqueCount="111">
  <si>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</si>
  <si>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</si>
  <si>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Fond Blanc de Veau</t>
  </si>
  <si>
    <t>Code</t>
  </si>
  <si>
    <t>00002625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</si>
  <si>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</si>
  <si>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</si>
  <si>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</si>
  <si>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</si>
  <si>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</si>
  <si>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</si>
  <si>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</si>
  <si>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</si>
  <si>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</si>
  <si>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</si>
  <si>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7,5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</si>
  <si>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</si>
  <si>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</si>
  <si>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</si>
  <si>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</si>
  <si>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</si>
  <si>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</si>
  <si>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</si>
  <si>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</si>
  <si>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</si>
  <si>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</si>
  <si>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</si>
  <si>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</si>
  <si>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</si>
  <si>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</si>
  <si>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</si>
  <si>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</si>
  <si>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</si>
  <si>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</si>
  <si>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</si>
  <si>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</si>
  <si>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</si>
  <si>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</si>
  <si>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</si>
  <si>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</si>
  <si>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</si>
  <si>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</si>
  <si>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</si>
  <si>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</si>
  <si>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</si>
  <si>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</si>
  <si>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</si>
  <si>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</si>
  <si>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</si>
  <si>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</si>
  <si>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</si>
  <si>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</si>
  <si>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</si>
  <si>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</si>
  <si>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</si>
  <si>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</si>
  <si>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</si>
  <si>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</si>
  <si>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</si>
  <si>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</si>
  <si>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</si>
  <si>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</si>
  <si>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</si>
  <si>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</si>
  <si>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</si>
  <si>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</si>
  <si>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7,5 lt)</t>
  </si>
  <si>
    <t>recette</t>
  </si>
  <si>
    <t>Fonds et bouillons de base</t>
  </si>
  <si>
    <t xml:space="preserve">    ↳ EAU</t>
  </si>
  <si>
    <t>matiere</t>
  </si>
  <si>
    <t xml:space="preserve">    ↳ Os et parures maigres de veau</t>
  </si>
  <si>
    <t xml:space="preserve">    ↳ Collet de veau (piétrons, jarret)</t>
  </si>
  <si>
    <t xml:space="preserve">    ↳ Os de veau (pieds, jarret)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</si>
  <si>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</si>
  <si>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</si>
  <si>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</si>
  <si>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</si>
  <si>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</si>
  <si>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</si>
  <si>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</si>
  <si>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</si>
  <si>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</si>
  <si>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</si>
  <si>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</si>
  <si>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</si>
  <si>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</si>
  <si>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</si>
  <si>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</si>
  <si>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</si>
  <si>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</si>
  <si>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</si>
  <si>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</si>
  <si>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</si>
  <si>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</si>
  <si>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</si>
  <si>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</si>
  <si>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</si>
  <si>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</si>
  <si>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</si>
  <si>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</si>
  <si>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</si>
  <si>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</si>
  <si>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Fond Blanc de Veau</t>
  </si>
  <si>
    <t>Fond Blanc de Veau  00002625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</si>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</sst>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10.09335</v>
      </c>
    </row>
    <row r="12">
      <c r="A12" t="s" s="4">
        <v>17</v>
      </c>
      <c r="B12" s="5">
        <v>1.34578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7.5</v>
      </c>
      <c r="C3" t="s" s="11">
        <v>25</v>
      </c>
      <c r="D3"/>
      <c r="E3"/>
      <c r="F3"/>
    </row>
    <row r="4">
      <c r="A4" t="s">
        <v>26</v>
      </c>
      <c r="B4" s="12">
        <f>$B$2*B3</f>
        <v>7.5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7.5</v>
      </c>
      <c r="E7" s="12">
        <f>D7*$B$2</f>
        <v>7.5</v>
      </c>
      <c r="F7" t="s">
        <v>25</v>
      </c>
      <c r="G7" s="5">
        <f>E7*0.003</f>
        <v>0.0225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E8*12.5</f>
        <v>0.0125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0.08</v>
      </c>
      <c r="E11" s="12">
        <f>D11*$B$2</f>
        <v>0.08</v>
      </c>
      <c r="F11" t="s">
        <v>38</v>
      </c>
      <c r="G11" s="5">
        <f>E11*1.8</f>
        <v>0.144</v>
      </c>
    </row>
    <row r="12">
      <c r="A12" t="s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E12*0.4</f>
        <v>0.04</v>
      </c>
    </row>
    <row r="13">
      <c r="A13" t="s">
        <v>50</v>
      </c>
      <c r="B13" t="s">
        <v>51</v>
      </c>
      <c r="C13" t="s">
        <v>44</v>
      </c>
      <c r="D13" s="10">
        <v>0.2</v>
      </c>
      <c r="E13" s="12">
        <f>D13*$B$2</f>
        <v>0.2</v>
      </c>
      <c r="F13" t="s">
        <v>38</v>
      </c>
      <c r="G13" s="5">
        <f>E13*0.9</f>
        <v>0.18</v>
      </c>
    </row>
    <row r="14">
      <c r="A14" t="s">
        <v>52</v>
      </c>
      <c r="B14" t="s">
        <v>53</v>
      </c>
      <c r="C14" t="s">
        <v>54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 t="s" s="3">
        <v>55</v>
      </c>
      <c r="B15" t="s">
        <v>56</v>
      </c>
      <c r="C15" t="s">
        <v>57</v>
      </c>
      <c r="D15" s="10">
        <v>1</v>
      </c>
      <c r="E15" s="12">
        <f>D15*$B$2</f>
        <v>1</v>
      </c>
      <c r="F15" t="s">
        <v>38</v>
      </c>
      <c r="G15" s="5">
        <f>E15*5</f>
        <v>5</v>
      </c>
    </row>
    <row r="16">
      <c r="A16" t="s" s="3">
        <v>58</v>
      </c>
      <c r="B16" t="s">
        <v>59</v>
      </c>
      <c r="C16" t="s">
        <v>57</v>
      </c>
      <c r="D16" s="10">
        <v>1</v>
      </c>
      <c r="E16" s="12">
        <f>D16*$B$2</f>
        <v>1</v>
      </c>
      <c r="F16" t="s">
        <v>38</v>
      </c>
      <c r="G16" s="5">
        <f>E16*2.5</f>
        <v>2.5</v>
      </c>
    </row>
    <row r="17">
      <c r="A17" t="s" s="3">
        <v>60</v>
      </c>
      <c r="B17" t="s">
        <v>61</v>
      </c>
      <c r="C17" t="s">
        <v>57</v>
      </c>
      <c r="D17" s="10">
        <v>1</v>
      </c>
      <c r="E17" s="12">
        <f>D17*$B$2</f>
        <v>1</v>
      </c>
      <c r="F17" t="s">
        <v>38</v>
      </c>
      <c r="G17" s="5">
        <f>E17*2</f>
        <v>2</v>
      </c>
    </row>
    <row r="18">
      <c r="A18"/>
      <c r="B18"/>
      <c r="C18"/>
      <c r="D18"/>
      <c r="E18"/>
      <c r="F18" t="s" s="4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7.5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2">
        <v>7.5</v>
      </c>
      <c r="E3" t="s">
        <v>25</v>
      </c>
      <c r="F3" t="s">
        <v>34</v>
      </c>
    </row>
    <row r="4">
      <c r="A4">
        <v>1</v>
      </c>
      <c r="B4" t="s">
        <v>71</v>
      </c>
      <c r="C4" t="s">
        <v>70</v>
      </c>
      <c r="D4" s="12">
        <v>1</v>
      </c>
      <c r="E4" t="s">
        <v>38</v>
      </c>
      <c r="F4" t="s">
        <v>57</v>
      </c>
    </row>
    <row r="5">
      <c r="A5">
        <v>1</v>
      </c>
      <c r="B5" t="s">
        <v>72</v>
      </c>
      <c r="C5" t="s">
        <v>70</v>
      </c>
      <c r="D5" s="12">
        <v>1</v>
      </c>
      <c r="E5" t="s">
        <v>38</v>
      </c>
      <c r="F5" t="s">
        <v>57</v>
      </c>
    </row>
    <row r="6">
      <c r="A6">
        <v>1</v>
      </c>
      <c r="B6" t="s">
        <v>73</v>
      </c>
      <c r="C6" t="s">
        <v>70</v>
      </c>
      <c r="D6" s="12">
        <v>1</v>
      </c>
      <c r="E6" t="s">
        <v>38</v>
      </c>
      <c r="F6" t="s">
        <v>57</v>
      </c>
    </row>
    <row r="7">
      <c r="A7">
        <v>1</v>
      </c>
      <c r="B7" t="s">
        <v>74</v>
      </c>
      <c r="C7" t="s">
        <v>70</v>
      </c>
      <c r="D7" s="12">
        <v>0.1</v>
      </c>
      <c r="E7" t="s">
        <v>38</v>
      </c>
      <c r="F7" t="s">
        <v>44</v>
      </c>
    </row>
    <row r="8">
      <c r="A8">
        <v>1</v>
      </c>
      <c r="B8" t="s">
        <v>75</v>
      </c>
      <c r="C8" t="s">
        <v>70</v>
      </c>
      <c r="D8" s="12">
        <v>0.1</v>
      </c>
      <c r="E8" t="s">
        <v>38</v>
      </c>
      <c r="F8" t="s">
        <v>44</v>
      </c>
    </row>
    <row r="9">
      <c r="A9">
        <v>1</v>
      </c>
      <c r="B9" t="s">
        <v>76</v>
      </c>
      <c r="C9" t="s">
        <v>70</v>
      </c>
      <c r="D9" s="12">
        <v>0.2</v>
      </c>
      <c r="E9" t="s">
        <v>38</v>
      </c>
      <c r="F9" t="s">
        <v>44</v>
      </c>
    </row>
    <row r="10">
      <c r="A10">
        <v>1</v>
      </c>
      <c r="B10" t="s">
        <v>77</v>
      </c>
      <c r="C10" t="s">
        <v>70</v>
      </c>
      <c r="D10" s="12">
        <v>0.08</v>
      </c>
      <c r="E10" t="s">
        <v>38</v>
      </c>
      <c r="F10" t="s">
        <v>44</v>
      </c>
    </row>
    <row r="11">
      <c r="A11">
        <v>1</v>
      </c>
      <c r="B11" t="s">
        <v>78</v>
      </c>
      <c r="C11" t="s">
        <v>70</v>
      </c>
      <c r="D11" s="12">
        <v>0.001</v>
      </c>
      <c r="E11" t="s">
        <v>38</v>
      </c>
      <c r="F11" t="s">
        <v>41</v>
      </c>
    </row>
    <row r="12">
      <c r="A12">
        <v>1</v>
      </c>
      <c r="B12" t="s">
        <v>79</v>
      </c>
      <c r="C12" t="s">
        <v>70</v>
      </c>
      <c r="D12" s="12">
        <v>0.001</v>
      </c>
      <c r="E12" t="s">
        <v>38</v>
      </c>
      <c r="F12" t="s">
        <v>37</v>
      </c>
    </row>
    <row r="13">
      <c r="A13">
        <v>1</v>
      </c>
      <c r="B13" t="s">
        <v>80</v>
      </c>
      <c r="C13" t="s">
        <v>70</v>
      </c>
      <c r="D13" s="12">
        <v>0.001</v>
      </c>
      <c r="E13" t="s">
        <v>38</v>
      </c>
      <c r="F13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>
        <v>92</v>
      </c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>
        <v>95</v>
      </c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>
        <v>98</v>
      </c>
      <c r="F5"/>
    </row>
    <row r="6">
      <c r="A6" t="s">
        <v>2</v>
      </c>
      <c r="B6">
        <v>5</v>
      </c>
      <c r="C6" t="s">
        <v>90</v>
      </c>
      <c r="D6" t="s" s="14">
        <v>99</v>
      </c>
      <c r="E6" t="s" s="14">
        <v>100</v>
      </c>
      <c r="F6"/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"00002625 · CUI.FONDS · référence : "&amp;Besoins!B3&amp;" "&amp;Besoins!C3&amp;" · multiplicateur réglable sur la feuille ""Besoins"""</f>
        <v>00002625 · CUI.FONDS · référence : 7,5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"[CONCASSER] "&amp;Procedure!D2</f>
        <v>[CONCASSER] Concasser les os et parures de veau — blanchir à l'eau froide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106</v>
      </c>
      <c r="B7" t="str" s="14">
        <f>"[ÉPLUCHER] "&amp;Procedure!D3</f>
        <v>[ÉPLUCHER] Rafraîchir les ingrédients de base à l'eau courante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107</v>
      </c>
      <c r="B9" t="str" s="14">
        <f>"[MARQUER] "&amp;Procedure!D4</f>
        <v>[MARQUER] Marquer le fond blanc en cuisson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108</v>
      </c>
      <c r="B11" t="str" s="14">
        <f>"[ÉCUMER] "&amp;Procedure!D5</f>
        <v>[ÉCUMER] Écumer soigneusement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109</v>
      </c>
      <c r="B13" t="str" s="14">
        <f>"[ÉPLUCHER] "&amp;Procedure!D6</f>
        <v>[ÉPLUCHER] Préparer les éléments de la garniture aromatique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110</v>
      </c>
      <c r="B15" t="str" s="14">
        <f>"[MOUILLER] "&amp;Procedure!D7</f>
        <v>[MOUILLER] Ajouter la garniture aromatique dans le fond blanc</v>
      </c>
      <c r="C15"/>
      <c r="D15"/>
    </row>
    <row r="16">
      <c r="A16"/>
      <c r="B16"/>
      <c r="C16"/>
      <c r="D16"/>
    </row>
    <row r="17">
      <c r="A17" t="s" s="19">
        <v>22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2026-08-01T00:42:35Z</dcterms:created>
  <dc:title>Fond Blanc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2026-08-01T00:42:35Z</dcterms:modified>
  <cp:revision>1</cp:revision>
</cp:coreProperties>
</file>