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<sst xmlns="http://schemas.openxmlformats.org/spreadsheetml/2006/main" count="107" uniqueCount="107">
  <si>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</si>
  <si>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</si>
  <si>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Fond Brun de Volaille</t>
  </si>
  <si>
    <t>Code</t>
  </si>
  <si>
    <t>00002623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</si>
  <si>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</si>
  <si>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</si>
  <si>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</si>
  <si>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</si>
  <si>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</si>
  <si>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</si>
  <si>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</si>
  <si>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</si>
  <si>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</si>
  <si>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</si>
  <si>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</si>
  <si>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</si>
  <si>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</si>
  <si>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</si>
  <si>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</si>
  <si>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</si>
  <si>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</si>
  <si>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</si>
  <si>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</si>
  <si>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</si>
  <si>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</si>
  <si>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</si>
  <si>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</si>
  <si>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</si>
  <si>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</si>
  <si>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</si>
  <si>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</si>
  <si>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</si>
  <si>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</si>
  <si>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</si>
  <si>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</si>
  <si>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</si>
  <si>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</si>
  <si>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</si>
  <si>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</si>
  <si>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</si>
  <si>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</si>
  <si>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</si>
  <si>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</si>
  <si>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</si>
  <si>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</si>
  <si>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</si>
  <si>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</si>
  <si>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</si>
  <si>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</si>
  <si>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</si>
  <si>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</si>
  <si>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</si>
  <si>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</si>
  <si>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</si>
  <si>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</si>
  <si>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</si>
  <si>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</si>
  <si>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</si>
  <si>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Niveau</t>
  </si>
  <si>
    <t>Composant</t>
  </si>
  <si>
    <t>Type</t>
  </si>
  <si>
    <t>Quantité (pour 3 lt)</t>
  </si>
  <si>
    <t>recette</t>
  </si>
  <si>
    <t>Fonds et bouillons de base</t>
  </si>
  <si>
    <t xml:space="preserve">    ↳ EAU</t>
  </si>
  <si>
    <t>matiere</t>
  </si>
  <si>
    <t xml:space="preserve">    ↳ Abattis de volaille (carcasses, cous, pattes)</t>
  </si>
  <si>
    <t xml:space="preserve">    ↳ Carcasses de volaille</t>
  </si>
  <si>
    <t xml:space="preserve">    ↳ Volaille âgée (poule)</t>
  </si>
  <si>
    <t xml:space="preserve">    ↳ CAROTTE France cat.I botte</t>
  </si>
  <si>
    <t xml:space="preserve">    ↳ OIGNON jaune France cat.I 60-80mm</t>
  </si>
  <si>
    <t xml:space="preserve">    ↳ concentré de tomates</t>
  </si>
  <si>
    <t xml:space="preserve">    ↳ Bouquet garni sachet dose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</si>
  <si>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</si>
  <si>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</si>
  <si>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</si>
  <si>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</si>
  <si>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</si>
  <si>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</si>
  <si>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</si>
  <si>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</si>
  <si>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</si>
  <si>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</si>
  <si>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</si>
  <si>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</si>
  <si>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</si>
  <si>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</si>
  <si>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</si>
  <si>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</si>
  <si>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</si>
  <si>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</si>
  <si>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</si>
  <si>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</si>
  <si>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</si>
  <si>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</si>
  <si>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</si>
  <si>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</si>
  <si>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</si>
  <si>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Fond Brun de Volaille</t>
  </si>
  <si>
    <t>Fond Brun de Volaille  00002623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</si>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</sst>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4.54655</v>
      </c>
    </row>
    <row r="12">
      <c r="A12" t="s" s="4">
        <v>17</v>
      </c>
      <c r="B12" s="5">
        <v>1.5155166666667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4.54655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</v>
      </c>
      <c r="C3" t="s" s="11">
        <v>25</v>
      </c>
      <c r="D3"/>
      <c r="E3"/>
      <c r="F3"/>
    </row>
    <row r="4">
      <c r="A4" t="s">
        <v>26</v>
      </c>
      <c r="B4" s="12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3</v>
      </c>
      <c r="E7" s="12">
        <f>D7*$B$2</f>
        <v>3</v>
      </c>
      <c r="F7" t="s">
        <v>25</v>
      </c>
      <c r="G7" s="5">
        <f>E7*0.003</f>
        <v>0.009</v>
      </c>
    </row>
    <row r="8">
      <c r="A8" t="s" s="3">
        <v>35</v>
      </c>
      <c r="B8" t="s">
        <v>36</v>
      </c>
      <c r="C8" t="s">
        <v>37</v>
      </c>
      <c r="D8" s="10">
        <v>0.02</v>
      </c>
      <c r="E8" s="12">
        <f>D8*$B$2</f>
        <v>0.02</v>
      </c>
      <c r="F8">
        <v>5</v>
      </c>
      <c r="G8" s="5">
        <f>E8*0</f>
        <v>0</v>
      </c>
    </row>
    <row r="9">
      <c r="A9" t="s">
        <v>38</v>
      </c>
      <c r="B9" t="s">
        <v>39</v>
      </c>
      <c r="C9" t="s">
        <v>40</v>
      </c>
      <c r="D9" s="10">
        <v>0.001</v>
      </c>
      <c r="E9" s="12">
        <f>D9*$B$2</f>
        <v>0.001</v>
      </c>
      <c r="F9" t="s">
        <v>41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45</v>
      </c>
      <c r="G10" s="5">
        <f>E10*1.8</f>
        <v>0.18</v>
      </c>
    </row>
    <row r="11">
      <c r="A11" t="s">
        <v>46</v>
      </c>
      <c r="B11" t="s">
        <v>47</v>
      </c>
      <c r="C11" t="s">
        <v>44</v>
      </c>
      <c r="D11" s="10">
        <v>0.1</v>
      </c>
      <c r="E11" s="12">
        <f>D11*$B$2</f>
        <v>0.1</v>
      </c>
      <c r="F11" t="s">
        <v>41</v>
      </c>
      <c r="G11" s="5">
        <f>E11*0.4</f>
        <v>0.04</v>
      </c>
    </row>
    <row r="12">
      <c r="A12" t="s">
        <v>48</v>
      </c>
      <c r="B12" t="s">
        <v>49</v>
      </c>
      <c r="C12" t="s">
        <v>50</v>
      </c>
      <c r="D12" s="10">
        <v>0.001</v>
      </c>
      <c r="E12" s="12">
        <f>D12*$B$2</f>
        <v>0.001</v>
      </c>
      <c r="F12" t="s">
        <v>41</v>
      </c>
      <c r="G12" s="5">
        <f>E12*0.35</f>
        <v>0.00035</v>
      </c>
    </row>
    <row r="13">
      <c r="A13" t="s" s="3">
        <v>51</v>
      </c>
      <c r="B13" t="s">
        <v>52</v>
      </c>
      <c r="C13" t="s">
        <v>53</v>
      </c>
      <c r="D13" s="10">
        <v>1</v>
      </c>
      <c r="E13" s="12">
        <f>D13*$B$2</f>
        <v>1</v>
      </c>
      <c r="F13" t="s">
        <v>41</v>
      </c>
      <c r="G13" s="5">
        <f>E13*2.5</f>
        <v>2.5</v>
      </c>
    </row>
    <row r="14">
      <c r="A14" t="s" s="3">
        <v>54</v>
      </c>
      <c r="B14" t="s">
        <v>55</v>
      </c>
      <c r="C14" t="s">
        <v>53</v>
      </c>
      <c r="D14" s="10">
        <v>1</v>
      </c>
      <c r="E14" s="12">
        <f>D14*$B$2</f>
        <v>1</v>
      </c>
      <c r="F14" t="s">
        <v>41</v>
      </c>
      <c r="G14" s="5">
        <f>E14*1.8</f>
        <v>1.8</v>
      </c>
    </row>
    <row r="15">
      <c r="A15" t="s" s="3">
        <v>56</v>
      </c>
      <c r="B15" t="s">
        <v>57</v>
      </c>
      <c r="C15" t="s">
        <v>53</v>
      </c>
      <c r="D15" s="10">
        <v>0.001</v>
      </c>
      <c r="E15" s="12">
        <f>D15*$B$2</f>
        <v>0.001</v>
      </c>
      <c r="F15" t="s">
        <v>41</v>
      </c>
      <c r="G15" s="5">
        <f>E15*3.2</f>
        <v>0.0032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2">
        <v>3</v>
      </c>
      <c r="E3" t="s">
        <v>25</v>
      </c>
      <c r="F3" t="s">
        <v>34</v>
      </c>
    </row>
    <row r="4">
      <c r="A4">
        <v>1</v>
      </c>
      <c r="B4" t="s">
        <v>67</v>
      </c>
      <c r="C4" t="s">
        <v>66</v>
      </c>
      <c r="D4" s="12">
        <v>1</v>
      </c>
      <c r="E4" t="s">
        <v>41</v>
      </c>
      <c r="F4" t="s">
        <v>53</v>
      </c>
    </row>
    <row r="5">
      <c r="A5">
        <v>1</v>
      </c>
      <c r="B5" t="s">
        <v>68</v>
      </c>
      <c r="C5" t="s">
        <v>66</v>
      </c>
      <c r="D5" s="12">
        <v>1</v>
      </c>
      <c r="E5" t="s">
        <v>41</v>
      </c>
      <c r="F5" t="s">
        <v>53</v>
      </c>
    </row>
    <row r="6">
      <c r="A6">
        <v>1</v>
      </c>
      <c r="B6" t="s">
        <v>69</v>
      </c>
      <c r="C6" t="s">
        <v>66</v>
      </c>
      <c r="D6" s="12">
        <v>0.001</v>
      </c>
      <c r="E6" t="s">
        <v>41</v>
      </c>
      <c r="F6" t="s">
        <v>53</v>
      </c>
    </row>
    <row r="7">
      <c r="A7">
        <v>1</v>
      </c>
      <c r="B7" t="s">
        <v>70</v>
      </c>
      <c r="C7" t="s">
        <v>66</v>
      </c>
      <c r="D7" s="12">
        <v>0.1</v>
      </c>
      <c r="E7" t="s">
        <v>41</v>
      </c>
      <c r="F7" t="s">
        <v>44</v>
      </c>
    </row>
    <row r="8">
      <c r="A8">
        <v>1</v>
      </c>
      <c r="B8" t="s">
        <v>71</v>
      </c>
      <c r="C8" t="s">
        <v>66</v>
      </c>
      <c r="D8" s="12">
        <v>0.1</v>
      </c>
      <c r="E8" t="s">
        <v>41</v>
      </c>
      <c r="F8" t="s">
        <v>44</v>
      </c>
    </row>
    <row r="9">
      <c r="A9">
        <v>1</v>
      </c>
      <c r="B9" t="s">
        <v>72</v>
      </c>
      <c r="C9" t="s">
        <v>66</v>
      </c>
      <c r="D9" s="12">
        <v>0.02</v>
      </c>
      <c r="E9" t="s">
        <v>41</v>
      </c>
      <c r="F9" t="s">
        <v>37</v>
      </c>
    </row>
    <row r="10">
      <c r="A10">
        <v>1</v>
      </c>
      <c r="B10" t="s">
        <v>73</v>
      </c>
      <c r="C10" t="s">
        <v>66</v>
      </c>
      <c r="D10" s="12">
        <v>0.001</v>
      </c>
      <c r="E10" t="s">
        <v>41</v>
      </c>
      <c r="F10" t="s">
        <v>40</v>
      </c>
    </row>
    <row r="11">
      <c r="A11">
        <v>1</v>
      </c>
      <c r="B11" t="s">
        <v>74</v>
      </c>
      <c r="C11" t="s">
        <v>66</v>
      </c>
      <c r="D11" s="12">
        <v>0.001</v>
      </c>
      <c r="E11" t="s">
        <v>41</v>
      </c>
      <c r="F11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>
        <v>83</v>
      </c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>
        <v>86</v>
      </c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>
        <v>89</v>
      </c>
      <c r="F4"/>
    </row>
    <row r="5">
      <c r="A5" t="s">
        <v>2</v>
      </c>
      <c r="B5">
        <v>4</v>
      </c>
      <c r="C5" t="s">
        <v>90</v>
      </c>
      <c r="D5" t="s" s="14">
        <v>91</v>
      </c>
      <c r="E5" t="s" s="14">
        <v>92</v>
      </c>
      <c r="F5"/>
    </row>
    <row r="6">
      <c r="A6" t="s">
        <v>2</v>
      </c>
      <c r="B6">
        <v>5</v>
      </c>
      <c r="C6" t="s">
        <v>93</v>
      </c>
      <c r="D6" t="s" s="14">
        <v>94</v>
      </c>
      <c r="E6" t="s" s="14">
        <v>95</v>
      </c>
      <c r="F6"/>
    </row>
    <row r="7">
      <c r="A7" t="s">
        <v>2</v>
      </c>
      <c r="B7">
        <v>6</v>
      </c>
      <c r="C7" t="s">
        <v>96</v>
      </c>
      <c r="D7" t="s" s="14">
        <v>97</v>
      </c>
      <c r="E7" t="s" s="14">
        <v>98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"00002623 · CUI.FONDS · référence : "&amp;Besoins!B3&amp;" "&amp;Besoins!C3&amp;" · multiplicateur réglable sur la feuille ""Besoins"""</f>
        <v>00002623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"[CONCASSER] "&amp;Procedure!D2</f>
        <v>[CONCASSER] Concasser les carcasses et abattis de volaille — les pincer au four sur une plaque à rôtir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102</v>
      </c>
      <c r="B7" t="str" s="14">
        <f>"[ÉPLUCHER] "&amp;Procedure!D3</f>
        <v>[ÉPLUCHER] Éplucher et tailler les légumes de la garniture aromatique en dés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103</v>
      </c>
      <c r="B9" t="str" s="14">
        <f>"[SUER] "&amp;Procedure!D4</f>
        <v>[SUER] Suer la garniture aromatique dans un rondeau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104</v>
      </c>
      <c r="B11" t="str" s="14">
        <f>"[COLORER] "&amp;Procedure!D5</f>
        <v>[COLORER] Colorer les carottes et les oignons dans la graisse de cuisson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105</v>
      </c>
      <c r="B13" t="str" s="14">
        <f>"[DÉGLACER] "&amp;Procedure!D6</f>
        <v>[DÉGLACER] Débarrasser les os et la garniture dans un rondeau et déglacer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106</v>
      </c>
      <c r="B15" t="str" s="14">
        <f>"[MOUILLER] "&amp;Procedure!D7</f>
        <v>[MOUILLER] Mouiller le fond brun de volaille à l'eau froide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2026-09-15T14:51:56Z</dcterms:created>
  <dc:title>Fond Brun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2026-09-15T14:51:56Z</dcterms:modified>
  <cp:revision>1</cp:revision>
</cp:coreProperties>
</file>