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<sst xmlns="http://schemas.openxmlformats.org/spreadsheetml/2006/main" count="112" uniqueCount="112">
  <si>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</si>
  <si>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</si>
  <si>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Entremets Façon Tiramisu</t>
  </si>
  <si>
    <t>Code</t>
  </si>
  <si>
    <t>00002588</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</si>
  <si>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</si>
  <si>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</si>
  <si>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</si>
  <si>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</si>
  <si>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</si>
  <si>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</si>
  <si>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</si>
  <si>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</si>
  <si>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</si>
  <si>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</si>
  <si>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</si>
  <si>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</si>
  <si>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</si>
  <si>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</si>
  <si>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</si>
  <si>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</si>
  <si>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</si>
  <si>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</si>
  <si>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</si>
  <si>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</si>
  <si>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</si>
  <si>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</si>
  <si>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</si>
  <si>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</si>
  <si>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</si>
  <si>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</si>
  <si>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</si>
  <si>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</si>
  <si>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</si>
  <si>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</si>
  <si>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</si>
  <si>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</si>
  <si>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</si>
  <si>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</si>
  <si>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</si>
  <si>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</si>
  <si>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</si>
  <si>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</si>
  <si>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</si>
  <si>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</si>
  <si>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</si>
  <si>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</si>
  <si>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</si>
  <si>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</si>
  <si>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</si>
  <si>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</si>
  <si>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</si>
  <si>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</si>
  <si>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</si>
  <si>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</si>
  <si>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</si>
  <si>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</si>
  <si>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</si>
  <si>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</si>
  <si>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</si>
  <si>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</si>
  <si>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</si>
  <si>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</si>
  <si>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</si>
  <si>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</si>
  <si>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</si>
  <si>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</si>
  <si>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</si>
  <si>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</si>
  <si>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</si>
  <si>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</si>
  <si>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</si>
  <si>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</si>
  <si>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</si>
  <si>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</si>
  <si>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</si>
  <si>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</si>
  <si>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</si>
  <si>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</si>
  <si>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</si>
  <si>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</si>
  <si>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</si>
  <si>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</si>
  <si>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</si>
  <si>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</si>
  <si>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</si>
  <si>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</si>
  <si>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</si>
  <si>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</si>
  <si>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</si>
  <si>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</si>
  <si>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</si>
  <si>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</si>
  <si>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</si>
  <si>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</si>
  <si>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</si>
  <si>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</si>
  <si>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</si>
  <si>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</si>
  <si>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</si>
  <si>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Entremets Façon Tiramisu</t>
  </si>
  <si>
    <t>Entremets Façon Tiramisu  00002588</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</si>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</sst>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0.549719</v>
      </c>
    </row>
    <row r="12">
      <c r="A12" t="s" s="4">
        <v>16</v>
      </c>
      <c r="B12" s="5">
        <v>0.068714875</v>
      </c>
    </row>
    <row r="13">
      <c r="A13"/>
      <c r="B13"/>
    </row>
    <row r="14">
      <c r="A14" t="s" s="6">
        <v>17</v>
      </c>
      <c r="B14" t="s" s="6">
        <v>14</v>
      </c>
    </row>
    <row r="15">
      <c r="A15" t="s" s="6">
        <v>18</v>
      </c>
      <c r="B15" s="7">
        <v>0.549719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E7*24</f>
        <v>0.024</v>
      </c>
    </row>
    <row r="8">
      <c r="A8" t="s" s="3">
        <v>35</v>
      </c>
      <c r="B8" t="s">
        <v>36</v>
      </c>
      <c r="C8" t="s">
        <v>37</v>
      </c>
      <c r="D8" s="10">
        <v>0.013</v>
      </c>
      <c r="E8" s="12">
        <f>D8*$B$2</f>
        <v>0.013</v>
      </c>
      <c r="F8" t="s">
        <v>38</v>
      </c>
      <c r="G8" s="5">
        <f>E8*0.003</f>
        <v>0.000039</v>
      </c>
    </row>
    <row r="9">
      <c r="A9" t="s">
        <v>39</v>
      </c>
      <c r="B9" t="s">
        <v>40</v>
      </c>
      <c r="C9" t="s">
        <v>41</v>
      </c>
      <c r="D9" s="10">
        <v>0.013</v>
      </c>
      <c r="E9" s="12">
        <f>D9*$B$2</f>
        <v>0.013</v>
      </c>
      <c r="F9" t="s">
        <v>34</v>
      </c>
      <c r="G9" s="5">
        <f>E9*2.7</f>
        <v>0.0351</v>
      </c>
    </row>
    <row r="10">
      <c r="A10" t="s">
        <v>42</v>
      </c>
      <c r="B10" t="s">
        <v>43</v>
      </c>
      <c r="C10" t="s">
        <v>44</v>
      </c>
      <c r="D10" s="10">
        <v>0.013</v>
      </c>
      <c r="E10" s="12">
        <f>D10*$B$2</f>
        <v>0.013</v>
      </c>
      <c r="F10" t="s">
        <v>34</v>
      </c>
      <c r="G10" s="5">
        <f>E10*0.56</f>
        <v>0.00728</v>
      </c>
    </row>
    <row r="11">
      <c r="A11" t="s">
        <v>45</v>
      </c>
      <c r="B11" t="s">
        <v>46</v>
      </c>
      <c r="C11" t="s">
        <v>47</v>
      </c>
      <c r="D11" s="10">
        <v>0.003</v>
      </c>
      <c r="E11" s="12">
        <f>D11*$B$2</f>
        <v>0.003</v>
      </c>
      <c r="F11" t="s">
        <v>34</v>
      </c>
      <c r="G11" s="5">
        <f>E11*5.2</f>
        <v>0.0156</v>
      </c>
    </row>
    <row r="12">
      <c r="A12" t="s">
        <v>48</v>
      </c>
      <c r="B12" t="s">
        <v>49</v>
      </c>
      <c r="C12" t="s">
        <v>50</v>
      </c>
      <c r="D12" s="10">
        <v>0.05</v>
      </c>
      <c r="E12" s="12">
        <f>D12*$B$2</f>
        <v>0.05</v>
      </c>
      <c r="F12" t="s">
        <v>38</v>
      </c>
      <c r="G12" s="5">
        <f>E12*2.2</f>
        <v>0.11</v>
      </c>
    </row>
    <row r="13">
      <c r="A13" t="s">
        <v>51</v>
      </c>
      <c r="B13" t="s">
        <v>52</v>
      </c>
      <c r="C13" t="s">
        <v>53</v>
      </c>
      <c r="D13" s="10">
        <v>0.05</v>
      </c>
      <c r="E13" s="12">
        <f>D13*$B$2</f>
        <v>0.05</v>
      </c>
      <c r="F13" t="s">
        <v>34</v>
      </c>
      <c r="G13" s="5">
        <f>E13*5.6</f>
        <v>0.28</v>
      </c>
    </row>
    <row r="14">
      <c r="A14" t="s">
        <v>54</v>
      </c>
      <c r="B14" t="s">
        <v>55</v>
      </c>
      <c r="C14" t="s">
        <v>56</v>
      </c>
      <c r="D14" s="10">
        <v>0.01</v>
      </c>
      <c r="E14" s="12">
        <f>D14*$B$2</f>
        <v>0.01</v>
      </c>
      <c r="F14" t="s">
        <v>38</v>
      </c>
      <c r="G14" s="5">
        <f>E14*1.05</f>
        <v>0.0105</v>
      </c>
    </row>
    <row r="15">
      <c r="A15" t="s">
        <v>57</v>
      </c>
      <c r="B15" t="s">
        <v>58</v>
      </c>
      <c r="C15" t="s">
        <v>59</v>
      </c>
      <c r="D15" s="10">
        <v>0.021</v>
      </c>
      <c r="E15" s="12">
        <f>D15*$B$2</f>
        <v>0.021</v>
      </c>
      <c r="F15" t="s">
        <v>34</v>
      </c>
      <c r="G15" s="5">
        <f>E15*3.2</f>
        <v>0.0672</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8</v>
      </c>
      <c r="E2" t="s">
        <v>24</v>
      </c>
      <c r="F2" t="s">
        <v>66</v>
      </c>
    </row>
    <row r="3">
      <c r="A3">
        <v>1</v>
      </c>
      <c r="B3" t="s">
        <v>67</v>
      </c>
      <c r="C3" t="s">
        <v>68</v>
      </c>
      <c r="D3" s="12">
        <v>0.021</v>
      </c>
      <c r="E3" t="s">
        <v>34</v>
      </c>
      <c r="F3" t="s">
        <v>59</v>
      </c>
    </row>
    <row r="4">
      <c r="A4">
        <v>1</v>
      </c>
      <c r="B4" t="s">
        <v>69</v>
      </c>
      <c r="C4" t="s">
        <v>68</v>
      </c>
      <c r="D4" s="12">
        <v>0.013</v>
      </c>
      <c r="E4" t="s">
        <v>34</v>
      </c>
      <c r="F4" t="s">
        <v>41</v>
      </c>
    </row>
    <row r="5">
      <c r="A5">
        <v>1</v>
      </c>
      <c r="B5" t="s">
        <v>70</v>
      </c>
      <c r="C5" t="s">
        <v>68</v>
      </c>
      <c r="D5" s="12">
        <v>0.013</v>
      </c>
      <c r="E5" t="s">
        <v>34</v>
      </c>
      <c r="F5" t="s">
        <v>44</v>
      </c>
    </row>
    <row r="6">
      <c r="A6">
        <v>1</v>
      </c>
      <c r="B6" t="s">
        <v>71</v>
      </c>
      <c r="C6" t="s">
        <v>68</v>
      </c>
      <c r="D6" s="12">
        <v>0.003</v>
      </c>
      <c r="E6" t="s">
        <v>34</v>
      </c>
      <c r="F6" t="s">
        <v>47</v>
      </c>
    </row>
    <row r="7">
      <c r="A7">
        <v>1</v>
      </c>
      <c r="B7" t="s">
        <v>72</v>
      </c>
      <c r="C7" t="s">
        <v>68</v>
      </c>
      <c r="D7" s="12">
        <v>0.013</v>
      </c>
      <c r="E7" t="s">
        <v>38</v>
      </c>
      <c r="F7" t="s">
        <v>37</v>
      </c>
    </row>
    <row r="8">
      <c r="A8">
        <v>1</v>
      </c>
      <c r="B8" t="s">
        <v>73</v>
      </c>
      <c r="C8" t="s">
        <v>68</v>
      </c>
      <c r="D8" s="12">
        <v>0.05</v>
      </c>
      <c r="E8" t="s">
        <v>38</v>
      </c>
      <c r="F8" t="s">
        <v>50</v>
      </c>
    </row>
    <row r="9">
      <c r="A9">
        <v>1</v>
      </c>
      <c r="B9" t="s">
        <v>74</v>
      </c>
      <c r="C9" t="s">
        <v>68</v>
      </c>
      <c r="D9" s="12">
        <v>0.01</v>
      </c>
      <c r="E9" t="s">
        <v>38</v>
      </c>
      <c r="F9" t="s">
        <v>56</v>
      </c>
    </row>
    <row r="10">
      <c r="A10">
        <v>1</v>
      </c>
      <c r="B10" t="s">
        <v>75</v>
      </c>
      <c r="C10" t="s">
        <v>68</v>
      </c>
      <c r="D10" s="12">
        <v>0.001</v>
      </c>
      <c r="E10" t="s">
        <v>34</v>
      </c>
      <c r="F10" t="s">
        <v>33</v>
      </c>
    </row>
    <row r="11">
      <c r="A11">
        <v>1</v>
      </c>
      <c r="B11" t="s">
        <v>76</v>
      </c>
      <c r="C11" t="s">
        <v>68</v>
      </c>
      <c r="D11" s="12">
        <v>0.05</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s" s="14">
        <v>87</v>
      </c>
      <c r="E3" t="s" s="14"/>
      <c r="F3" t="s">
        <v>88</v>
      </c>
    </row>
    <row r="4">
      <c r="A4" t="s">
        <v>2</v>
      </c>
      <c r="B4">
        <v>3</v>
      </c>
      <c r="C4" t="s">
        <v>86</v>
      </c>
      <c r="D4" t="inlineStr" s="14">
        <is>
          <t>Réaliser le sirop de punchage à 1.2624 D (30 °B) - 3 min • Faire bouillir l’eau avec le sucre. • Ajouter le café lyophilisé puis l’amareto après refroidissement.</t>
        </is>
      </c>
      <c r="E4" t="s" s="14"/>
      <c r="F4" t="s">
        <v>89</v>
      </c>
    </row>
    <row r="5">
      <c r="A5" t="s">
        <v>2</v>
      </c>
      <c r="B5">
        <v>4</v>
      </c>
      <c r="C5" t="s">
        <v>90</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91</v>
      </c>
    </row>
    <row r="6">
      <c r="A6" t="s">
        <v>2</v>
      </c>
      <c r="B6">
        <v>5</v>
      </c>
      <c r="C6" t="s">
        <v>92</v>
      </c>
      <c r="D6" t="inlineStr" s="14">
        <is>
          <t>Coller le lait - 2 min • Tremper la gélatine dans de l’eau froide. • Chauffer le lait à 65/70 °C. • Eponger soigneusement la gélatine et l’incorporer dans le lait chaud.</t>
        </is>
      </c>
      <c r="E6" t="s" s="14"/>
      <c r="F6" t="s">
        <v>93</v>
      </c>
    </row>
    <row r="7">
      <c r="A7" t="s">
        <v>2</v>
      </c>
      <c r="B7">
        <v>6</v>
      </c>
      <c r="C7" t="s">
        <v>94</v>
      </c>
      <c r="D7" t="s" s="14">
        <v>95</v>
      </c>
      <c r="E7" t="s" s="14"/>
      <c r="F7" t="s">
        <v>85</v>
      </c>
    </row>
    <row r="8">
      <c r="A8" t="s">
        <v>2</v>
      </c>
      <c r="B8">
        <v>7</v>
      </c>
      <c r="C8" t="s">
        <v>86</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96</v>
      </c>
    </row>
    <row r="9">
      <c r="A9" t="s">
        <v>2</v>
      </c>
      <c r="B9">
        <v>8</v>
      </c>
      <c r="C9" t="s">
        <v>86</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96</v>
      </c>
    </row>
    <row r="10">
      <c r="A10" t="s">
        <v>2</v>
      </c>
      <c r="B10">
        <v>9</v>
      </c>
      <c r="C10" t="s">
        <v>86</v>
      </c>
      <c r="D10" t="s" s="14">
        <v>97</v>
      </c>
      <c r="E10" t="s" s="14"/>
      <c r="F10" t="s">
        <v>98</v>
      </c>
    </row>
    <row r="11">
      <c r="A11" t="s">
        <v>2</v>
      </c>
      <c r="B11">
        <v>10</v>
      </c>
      <c r="C11" t="s">
        <v>99</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93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100</v>
      </c>
      <c r="B1"/>
      <c r="C1"/>
      <c r="D1"/>
    </row>
    <row r="2">
      <c r="A2" t="str" s="15">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6">
        <v>101</v>
      </c>
      <c r="B4"/>
      <c r="C4"/>
      <c r="D4"/>
    </row>
    <row r="5">
      <c r="A5" t="s" s="17">
        <v>102</v>
      </c>
      <c r="B5" t="str" s="14">
        <f>"[METTRE EN PLACE] "&amp;Procedure!D2</f>
        <v>[METTRE EN PLACE] Mettre en place le poste de travail - 5 min • Contrôler, peser et mesurer les denrées.</v>
      </c>
      <c r="C5"/>
      <c r="D5"/>
    </row>
    <row r="6">
      <c r="A6" t="s" s="17">
        <v>103</v>
      </c>
      <c r="B6" t="str" s="14">
        <f>"[RÉALISER] "&amp;Procedure!D3</f>
        <v>[RÉALISER] Réaliser la génoise - 20 min (voir p. 514) • La réaliser dans un cercle à entremets de 22 cm de diamètre.</v>
      </c>
      <c r="C6"/>
      <c r="D6"/>
    </row>
    <row r="7">
      <c r="A7" t="s" s="17">
        <v>104</v>
      </c>
      <c r="B7" t="str" s="14">
        <f>"[RÉALISER] "&amp;Procedure!D4</f>
        <v>[RÉALISER] Réaliser le sirop de punchage à 1.2624 D (30 °B) - 3 min • Faire bouillir l’eau avec le sucre. • Ajouter le café lyophilisé puis l’amareto après refroidissement.</v>
      </c>
      <c r="C7"/>
      <c r="D7"/>
    </row>
    <row r="8">
      <c r="A8" t="s" s="17">
        <v>105</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106</v>
      </c>
      <c r="B9" t="str" s="14">
        <f>"[COLLER] "&amp;Procedure!D6</f>
        <v>[COLLER] Coller le lait - 2 min • Tremper la gélatine dans de l’eau froide. • Chauffer le lait à 65/70 °C. • Eponger soigneusement la gélatine et l’incorporer dans le lait chaud.</v>
      </c>
      <c r="C9"/>
      <c r="D9"/>
    </row>
    <row r="10">
      <c r="A10" t="s" s="17">
        <v>107</v>
      </c>
      <c r="B10" t="str" s="14">
        <f>"[MONTER] "&amp;Procedure!D7</f>
        <v>[MONTER] Monter la crème chantilly - 5 min (voir p. 541) • La sucrer et ne pas trop la serrer (la monter aux 9/10ème).</v>
      </c>
      <c r="C10"/>
      <c r="D10"/>
    </row>
    <row r="11">
      <c r="A11" t="s" s="17">
        <v>108</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109</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110</v>
      </c>
      <c r="B13" t="str" s="14">
        <f>"[RÉALISER] "&amp;Procedure!D10</f>
        <v>[RÉALISER] Réaliser la crème anglaise - 15 min (voir p. 544/546) • La parfumer au café (extrait liquide et lyophilisé).</v>
      </c>
      <c r="C13"/>
      <c r="D13"/>
    </row>
    <row r="14">
      <c r="A14" t="s" s="17">
        <v>111</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21</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2026-09-15T14:14:25Z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2026-09-15T14:14:25Z</dcterms:modified>
  <cp:revision>1</cp:revision>
</cp:coreProperties>
</file>