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<sst xmlns="http://schemas.openxmlformats.org/spreadsheetml/2006/main" count="98" uniqueCount="98">
  <si>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</si>
  <si>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</si>
  <si>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Soufflés à la Liqueur</t>
  </si>
  <si>
    <t>Code</t>
  </si>
  <si>
    <t>00002576</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</si>
  <si>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</si>
  <si>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</si>
  <si>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</si>
  <si>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</si>
  <si>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</si>
  <si>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</si>
  <si>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</si>
  <si>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</si>
  <si>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</si>
  <si>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</si>
  <si>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</si>
  <si>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</si>
  <si>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</si>
  <si>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</si>
  <si>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</si>
  <si>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</si>
  <si>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</si>
  <si>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</si>
  <si>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</si>
  <si>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</si>
  <si>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</si>
  <si>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</si>
  <si>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</si>
  <si>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</si>
  <si>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</si>
  <si>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</si>
  <si>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</si>
  <si>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</si>
  <si>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</si>
  <si>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</si>
  <si>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FAR-T55</t>
  </si>
  <si>
    <t>Farine de blé T55</t>
  </si>
  <si>
    <t>Farines de blé</t>
  </si>
  <si>
    <t>BEU-DOUX</t>
  </si>
  <si>
    <t>Beurre doux 82% MG plaquette</t>
  </si>
  <si>
    <t>Beurres et margarines</t>
  </si>
  <si>
    <t>LAIT-ENT-UHT</t>
  </si>
  <si>
    <t>Lait entier UHT 3,5% MG brique 1L</t>
  </si>
  <si>
    <t>Laits et laits en poudre</t>
  </si>
  <si>
    <t>lt</t>
  </si>
  <si>
    <t>OVO-BLANC-LIQ</t>
  </si>
  <si>
    <t>Blanc d'oeuf liquide pasteurisé</t>
  </si>
  <si>
    <t>Ovoproduits</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</si>
  <si>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</si>
  <si>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</si>
  <si>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</si>
  <si>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</si>
  <si>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</si>
  <si>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</si>
  <si>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</si>
  <si>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</si>
  <si>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</si>
  <si>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</si>
  <si>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</si>
  <si>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</si>
  <si>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</si>
  <si>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Farine de blé T55</t>
  </si>
  <si>
    <t xml:space="preserve">    ↳ Sucre glace tamisé</t>
  </si>
  <si>
    <t xml:space="preserve">    ↳ Sucre poudre sac 1kg</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</si>
  <si>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</si>
  <si>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</si>
  <si>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</si>
  <si>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</si>
  <si>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</si>
  <si>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</si>
  <si>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</si>
  <si>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</si>
  <si>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</si>
  <si>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</si>
  <si>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</si>
  <si>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20 min (cuisson)</t>
  </si>
  <si>
    <t>CHEMISER</t>
  </si>
  <si>
    <t>Chemiser les moules à soufflé - 5 min (voir p. 353) • Les beurrer à l'aide d'un pinceau et les sucrer avec un peu de sucre semoule.</t>
  </si>
  <si>
    <t>5 min (prepa)</t>
  </si>
  <si>
    <t>PUNCHER</t>
  </si>
  <si>
    <t>Imbiber les biscuits à la cuiller avec 0,04 l de liqueur - 2 min</t>
  </si>
  <si>
    <t>2 min (prepa)</t>
  </si>
  <si>
    <t>DÉTENDRE</t>
  </si>
  <si>
    <t>10 min (prepa)</t>
  </si>
  <si>
    <t>MOULER</t>
  </si>
  <si>
    <t>MARQUER</t>
  </si>
  <si>
    <t>13 min (cuisson)</t>
  </si>
  <si>
    <t>DRESSER</t>
  </si>
  <si>
    <t>Fiche technique — Soufflés à la Liqueur</t>
  </si>
  <si>
    <t>Soufflés à la Liqueur  00002576</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</si>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</sst>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0.12794</v>
      </c>
    </row>
    <row r="12">
      <c r="A12" t="s" s="4">
        <v>16</v>
      </c>
      <c r="B12" s="5">
        <v>0.0159925</v>
      </c>
    </row>
    <row r="13">
      <c r="A13"/>
      <c r="B13"/>
    </row>
    <row r="14">
      <c r="A14" t="s" s="6">
        <v>17</v>
      </c>
      <c r="B14" t="s" s="6">
        <v>14</v>
      </c>
    </row>
    <row r="15">
      <c r="A15" t="s" s="6">
        <v>18</v>
      </c>
      <c r="B15" s="7">
        <v>0.12794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E7*2.7</f>
        <v>0.0081</v>
      </c>
    </row>
    <row r="8">
      <c r="A8" t="s">
        <v>35</v>
      </c>
      <c r="B8" t="s">
        <v>36</v>
      </c>
      <c r="C8" t="s">
        <v>37</v>
      </c>
      <c r="D8" s="10">
        <v>0.009</v>
      </c>
      <c r="E8" s="12">
        <f>D8*$B$2</f>
        <v>0.009</v>
      </c>
      <c r="F8" t="s">
        <v>34</v>
      </c>
      <c r="G8" s="5">
        <f>E8*0.56</f>
        <v>0.00504</v>
      </c>
    </row>
    <row r="9">
      <c r="A9" t="s">
        <v>38</v>
      </c>
      <c r="B9" t="s">
        <v>39</v>
      </c>
      <c r="C9" t="s">
        <v>40</v>
      </c>
      <c r="D9" s="10">
        <v>0.003</v>
      </c>
      <c r="E9" s="12">
        <f>D9*$B$2</f>
        <v>0.003</v>
      </c>
      <c r="F9" t="s">
        <v>34</v>
      </c>
      <c r="G9" s="5">
        <f>E9*5.2</f>
        <v>0.0156</v>
      </c>
    </row>
    <row r="10">
      <c r="A10" t="s">
        <v>41</v>
      </c>
      <c r="B10" t="s">
        <v>42</v>
      </c>
      <c r="C10" t="s">
        <v>43</v>
      </c>
      <c r="D10" s="10">
        <v>0.063</v>
      </c>
      <c r="E10" s="12">
        <f>D10*$B$2</f>
        <v>0.063</v>
      </c>
      <c r="F10" t="s">
        <v>44</v>
      </c>
      <c r="G10" s="5">
        <f>E10*1.05</f>
        <v>0.06615</v>
      </c>
    </row>
    <row r="11">
      <c r="A11" t="s">
        <v>45</v>
      </c>
      <c r="B11" t="s">
        <v>46</v>
      </c>
      <c r="C11" t="s">
        <v>47</v>
      </c>
      <c r="D11" s="10">
        <v>0.01</v>
      </c>
      <c r="E11" s="12">
        <f>D11*$B$2</f>
        <v>0.01</v>
      </c>
      <c r="F11" t="s">
        <v>34</v>
      </c>
      <c r="G11" s="5">
        <f>E11*3.2</f>
        <v>0.032</v>
      </c>
    </row>
    <row r="12">
      <c r="A12" t="s">
        <v>48</v>
      </c>
      <c r="B12" t="s">
        <v>49</v>
      </c>
      <c r="C12" t="s">
        <v>50</v>
      </c>
      <c r="D12" s="10">
        <v>0.001</v>
      </c>
      <c r="E12" s="12">
        <f>D12*$B$2</f>
        <v>0.001</v>
      </c>
      <c r="F12" t="s">
        <v>34</v>
      </c>
      <c r="G12" s="5">
        <f>E12*1.05</f>
        <v>0.00105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44</v>
      </c>
      <c r="F3" t="s">
        <v>43</v>
      </c>
    </row>
    <row r="4">
      <c r="A4">
        <v>1</v>
      </c>
      <c r="B4" t="s">
        <v>60</v>
      </c>
      <c r="C4" t="s">
        <v>59</v>
      </c>
      <c r="D4" s="12">
        <v>0.01</v>
      </c>
      <c r="E4" t="s">
        <v>34</v>
      </c>
      <c r="F4" t="s">
        <v>47</v>
      </c>
    </row>
    <row r="5">
      <c r="A5">
        <v>1</v>
      </c>
      <c r="B5" t="s">
        <v>61</v>
      </c>
      <c r="C5" t="s">
        <v>59</v>
      </c>
      <c r="D5" s="12">
        <v>0.009</v>
      </c>
      <c r="E5" t="s">
        <v>34</v>
      </c>
      <c r="F5" t="s">
        <v>37</v>
      </c>
    </row>
    <row r="6">
      <c r="A6">
        <v>1</v>
      </c>
      <c r="B6" t="s">
        <v>62</v>
      </c>
      <c r="C6" t="s">
        <v>59</v>
      </c>
      <c r="D6" s="12">
        <v>0.001</v>
      </c>
      <c r="E6" t="s">
        <v>34</v>
      </c>
      <c r="F6" t="s">
        <v>50</v>
      </c>
    </row>
    <row r="7">
      <c r="A7">
        <v>1</v>
      </c>
      <c r="B7" t="s">
        <v>63</v>
      </c>
      <c r="C7" t="s">
        <v>59</v>
      </c>
      <c r="D7" s="12">
        <v>0.003</v>
      </c>
      <c r="E7" t="s">
        <v>34</v>
      </c>
      <c r="F7" t="s">
        <v>33</v>
      </c>
    </row>
    <row r="8">
      <c r="A8">
        <v>1</v>
      </c>
      <c r="B8" t="s">
        <v>64</v>
      </c>
      <c r="C8" t="s">
        <v>59</v>
      </c>
      <c r="D8" s="12">
        <v>0.003</v>
      </c>
      <c r="E8" t="s">
        <v>34</v>
      </c>
      <c r="F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t="s" s="14"/>
      <c r="F3" t="s">
        <v>75</v>
      </c>
    </row>
    <row r="4">
      <c r="A4" t="s">
        <v>2</v>
      </c>
      <c r="B4">
        <v>3</v>
      </c>
      <c r="C4" t="s">
        <v>76</v>
      </c>
      <c r="D4" t="s" s="14">
        <v>77</v>
      </c>
      <c r="E4" t="s" s="14"/>
      <c r="F4" t="s">
        <v>78</v>
      </c>
    </row>
    <row r="5">
      <c r="A5" t="s">
        <v>2</v>
      </c>
      <c r="B5">
        <v>4</v>
      </c>
      <c r="C5" t="s">
        <v>79</v>
      </c>
      <c r="D5" t="s" s="14">
        <v>80</v>
      </c>
      <c r="E5" t="s" s="14"/>
      <c r="F5" t="s">
        <v>81</v>
      </c>
    </row>
    <row r="6">
      <c r="A6" t="s">
        <v>2</v>
      </c>
      <c r="B6">
        <v>5</v>
      </c>
      <c r="C6" t="s">
        <v>82</v>
      </c>
      <c r="D6" t="inlineStr" s="14">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t="s" s="14"/>
      <c r="F6" t="s">
        <v>83</v>
      </c>
    </row>
    <row r="7">
      <c r="A7" t="s">
        <v>2</v>
      </c>
      <c r="B7">
        <v>6</v>
      </c>
      <c r="C7" t="s">
        <v>84</v>
      </c>
      <c r="D7" t="inlineStr" s="14">
        <is>
          <t>Mouler les soufflés - 5 min • Disposer la moitié des biscuits au fond des moules. • Verser un peu d'appareil à soufflé, puis disposer le reste des biscuits. • Emplir les moules jusqu'à ras bord. • Lisser la surface et la canneler à l'aide d'une spatule métallique.</t>
        </is>
      </c>
      <c r="E7" t="s" s="14"/>
      <c r="F7" t="s">
        <v>78</v>
      </c>
    </row>
    <row r="8">
      <c r="A8" t="s">
        <v>2</v>
      </c>
      <c r="B8">
        <v>7</v>
      </c>
      <c r="C8" t="s">
        <v>85</v>
      </c>
      <c r="D8" t="inlineStr" s="14">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t="s" s="14"/>
      <c r="F8" t="s">
        <v>86</v>
      </c>
    </row>
    <row r="9">
      <c r="A9" t="s">
        <v>2</v>
      </c>
      <c r="B9">
        <v>8</v>
      </c>
      <c r="C9" t="s">
        <v>87</v>
      </c>
      <c r="D9" t="inlineStr" s="14">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t="s" s="14"/>
      <c r="F9"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88</v>
      </c>
      <c r="B1"/>
      <c r="C1"/>
      <c r="D1"/>
    </row>
    <row r="2">
      <c r="A2" t="str" s="15">
        <f>"00002576 · CUI.DESSERTS · référence : "&amp;Besoins!B3&amp;" "&amp;Besoins!C3&amp;" · multiplicateur réglable sur la feuille ""Besoins"""</f>
        <v>00002576 · CUI.DESSERTS · référence : 8 pc · multiplicateur réglable sur la feuille </v>
      </c>
      <c r="B2"/>
      <c r="C2"/>
      <c r="D2"/>
    </row>
    <row r="3">
      <c r="A3"/>
      <c r="B3"/>
      <c r="C3"/>
      <c r="D3"/>
    </row>
    <row r="4">
      <c r="A4" t="s" s="16">
        <v>89</v>
      </c>
      <c r="B4"/>
      <c r="C4"/>
      <c r="D4"/>
    </row>
    <row r="5">
      <c r="A5" t="s" s="17">
        <v>90</v>
      </c>
      <c r="B5" t="str" s="14">
        <f>"[METTRE EN PLACE] "&amp;Procedure!D2</f>
        <v>[METTRE EN PLACE] Mettre en place le poste de travail - 5 min • Denrées, matériels de préparation, de cuisson et de dressage.</v>
      </c>
      <c r="C5"/>
      <c r="D5"/>
    </row>
    <row r="6">
      <c r="A6" t="s" s="17">
        <v>91</v>
      </c>
      <c r="B6" t="str" s="14">
        <f>"[CONFECTIONNER] "&amp;Procedure!D3</f>
        <v>[CONFECTIONNER] 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v>
      </c>
      <c r="C6"/>
      <c r="D6"/>
    </row>
    <row r="7">
      <c r="A7" t="s" s="17">
        <v>92</v>
      </c>
      <c r="B7" t="str" s="14">
        <f>"[CHEMISER] "&amp;Procedure!D4</f>
        <v>[CHEMISER] Chemiser les moules à soufflé - 5 min (voir p. 353) • Les beurrer à l'aide d'un pinceau et les sucrer avec un peu de sucre semoule.</v>
      </c>
      <c r="C7"/>
      <c r="D7"/>
    </row>
    <row r="8">
      <c r="A8" t="s" s="17">
        <v>93</v>
      </c>
      <c r="B8" t="str" s="14">
        <f>"[PUNCHER] "&amp;Procedure!D5</f>
        <v>[PUNCHER] Imbiber les biscuits à la cuiller avec 0,04 l de liqueur - 2 min</v>
      </c>
      <c r="C8"/>
      <c r="D8"/>
    </row>
    <row r="9">
      <c r="A9" t="s" s="17">
        <v>94</v>
      </c>
      <c r="B9" t="str" s="14">
        <f>"[DÉTENDRE] "&amp;Procedure!D6</f>
        <v>[DÉTENDRE] 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v>
      </c>
      <c r="C9"/>
      <c r="D9"/>
    </row>
    <row r="10">
      <c r="A10" t="s" s="17">
        <v>95</v>
      </c>
      <c r="B10" t="str" s="14">
        <f>"[MOULER] "&amp;Procedure!D7</f>
        <v>[MOULER] Mouler les soufflés - 5 min • Disposer la moitié des biscuits au fond des moules. • Verser un peu d'appareil à soufflé, puis disposer le reste des biscuits. • Emplir les moules jusqu'à ras bord. • Lisser la surface et la canneler à l'aide d'une spatule métallique.</v>
      </c>
      <c r="C10"/>
      <c r="D10"/>
    </row>
    <row r="11">
      <c r="A11" t="s" s="17">
        <v>96</v>
      </c>
      <c r="B11" t="str" s="14">
        <f>"[MARQUER] "&amp;Procedure!D8</f>
        <v>[MARQUER] 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v>
      </c>
      <c r="C11"/>
      <c r="D11"/>
    </row>
    <row r="12">
      <c r="A12" t="s" s="17">
        <v>97</v>
      </c>
      <c r="B12" t="str" s="14">
        <f>"[DRESSER] "&amp;Procedure!D9</f>
        <v>[DRESSER] 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2026-08-01T00:42:23Z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2026-08-01T00:42:23Z</dcterms:modified>
  <cp:revision>1</cp:revision>
</cp:coreProperties>
</file>