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<sst xmlns="http://schemas.openxmlformats.org/spreadsheetml/2006/main" count="86" uniqueCount="86">
  <si>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</si>
  <si>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</si>
  <si>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Petits Légumes Farcis Façon Niçoise</t>
  </si>
  <si>
    <t>Code</t>
  </si>
  <si>
    <t>00002566</t>
  </si>
  <si>
    <t>Classe</t>
  </si>
  <si>
    <t>Garnitures légumes (CUI.GAR.LEGUMES)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</si>
  <si>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</si>
  <si>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</si>
  <si>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</si>
  <si>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</si>
  <si>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</si>
  <si>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</si>
  <si>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</si>
  <si>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</si>
  <si>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</si>
  <si>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</si>
  <si>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</si>
  <si>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</si>
  <si>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</si>
  <si>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</si>
  <si>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</si>
  <si>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</si>
  <si>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</si>
  <si>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</si>
  <si>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</si>
  <si>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</si>
  <si>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</si>
  <si>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</si>
  <si>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</si>
  <si>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</si>
  <si>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RNMS00844</t>
  </si>
  <si>
    <t>Choux fleurs cuits surgelés</t>
  </si>
  <si>
    <t>Légumes surgelés</t>
  </si>
  <si>
    <t>kg</t>
  </si>
  <si>
    <t>RNMS00854</t>
  </si>
  <si>
    <t>Épinards bio en branches UE</t>
  </si>
  <si>
    <t>RNMS00882</t>
  </si>
  <si>
    <t>Fonds d'artichaut import</t>
  </si>
  <si>
    <t>RNMS00842</t>
  </si>
  <si>
    <t>Haricots verts très fins cuits surgelés</t>
  </si>
  <si>
    <t>RNMS00785</t>
  </si>
  <si>
    <t>Brisures de choux fleurs surgelées</t>
  </si>
  <si>
    <t>Pommes de terre surgelées</t>
  </si>
  <si>
    <t>RNMS00753</t>
  </si>
  <si>
    <t>Choux de Bruxelles surgelés</t>
  </si>
  <si>
    <t>RNMS00770</t>
  </si>
  <si>
    <t>Petits pois et jeunes carottes surgelés</t>
  </si>
  <si>
    <t>Total</t>
  </si>
  <si>
    <t>Niveau</t>
  </si>
  <si>
    <t>Composant</t>
  </si>
  <si>
    <t>Type</t>
  </si>
  <si>
    <t>Quantité (pour 8 pc)</t>
  </si>
  <si>
    <t>recette</t>
  </si>
  <si>
    <t>Garnitures légumes</t>
  </si>
  <si>
    <t xml:space="preserve">    ↳ Fonds d'artichaut import</t>
  </si>
  <si>
    <t>matiere</t>
  </si>
  <si>
    <t xml:space="preserve">    ↳ Brisures de choux fleurs surgelées</t>
  </si>
  <si>
    <t xml:space="preserve">    ↳ Choux fleurs cuits surgelés</t>
  </si>
  <si>
    <t xml:space="preserve">    ↳ Choux de Bruxelles surgelés</t>
  </si>
  <si>
    <t xml:space="preserve">    ↳ Épinards bio en branches UE</t>
  </si>
  <si>
    <t xml:space="preserve">    ↳ Haricots verts très fins cuits surgelés</t>
  </si>
  <si>
    <t xml:space="preserve">    ↳ Petits pois et jeunes carottes surgelés</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</si>
  <si>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</si>
  <si>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</si>
  <si>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</si>
  <si>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</si>
  <si>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</si>
  <si>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</si>
  <si>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</si>
  <si>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</si>
  <si>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</si>
  <si>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</si>
  <si>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</si>
  <si>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</si>
  <si>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</si>
  <si>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</si>
  <si>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</si>
  <si>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</si>
  <si>
    <t>Fiche technique — Petits Légumes Farcis Façon Niçoise</t>
  </si>
  <si>
    <t>Petits Légumes Farcis Façon Niçoise  00002566</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</si>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</sst>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9.6915</v>
      </c>
    </row>
    <row r="12">
      <c r="A12" t="s" s="4">
        <v>16</v>
      </c>
      <c r="B12" s="5">
        <v>1.2114375</v>
      </c>
    </row>
    <row r="13">
      <c r="A13"/>
      <c r="B13"/>
    </row>
    <row r="14">
      <c r="A14" t="s" s="6">
        <v>17</v>
      </c>
      <c r="B14" t="s" s="6">
        <v>14</v>
      </c>
    </row>
    <row r="15">
      <c r="A15" t="s" s="6">
        <v>18</v>
      </c>
      <c r="B15" s="7">
        <v>9.6915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0.375</v>
      </c>
      <c r="E7" s="12">
        <f>D7*$B$2</f>
        <v>0.375</v>
      </c>
      <c r="F7" t="s">
        <v>34</v>
      </c>
      <c r="G7" s="5">
        <f>E7*4.47</f>
        <v>1.67625</v>
      </c>
    </row>
    <row r="8">
      <c r="A8" t="s">
        <v>35</v>
      </c>
      <c r="B8" t="s">
        <v>36</v>
      </c>
      <c r="C8" t="s">
        <v>33</v>
      </c>
      <c r="D8" s="10">
        <v>0.4</v>
      </c>
      <c r="E8" s="12">
        <f>D8*$B$2</f>
        <v>0.4</v>
      </c>
      <c r="F8" t="s">
        <v>34</v>
      </c>
      <c r="G8" s="5">
        <f>E8*5.63</f>
        <v>2.252</v>
      </c>
    </row>
    <row r="9">
      <c r="A9" t="s">
        <v>37</v>
      </c>
      <c r="B9" t="s">
        <v>38</v>
      </c>
      <c r="C9" t="s">
        <v>33</v>
      </c>
      <c r="D9" s="10">
        <v>0.4</v>
      </c>
      <c r="E9" s="12">
        <f>D9*$B$2</f>
        <v>0.4</v>
      </c>
      <c r="F9" t="s">
        <v>34</v>
      </c>
      <c r="G9" s="5">
        <f>E9*8.09</f>
        <v>3.236</v>
      </c>
    </row>
    <row r="10">
      <c r="A10" t="s">
        <v>39</v>
      </c>
      <c r="B10" t="s">
        <v>40</v>
      </c>
      <c r="C10" t="s">
        <v>33</v>
      </c>
      <c r="D10" s="10">
        <v>0.15</v>
      </c>
      <c r="E10" s="12">
        <f>D10*$B$2</f>
        <v>0.15</v>
      </c>
      <c r="F10" t="s">
        <v>34</v>
      </c>
      <c r="G10" s="5">
        <f>E10*4.5</f>
        <v>0.675</v>
      </c>
    </row>
    <row r="11">
      <c r="A11" t="s">
        <v>41</v>
      </c>
      <c r="B11" t="s">
        <v>42</v>
      </c>
      <c r="C11" t="s">
        <v>43</v>
      </c>
      <c r="D11" s="10">
        <v>0.375</v>
      </c>
      <c r="E11" s="12">
        <f>D11*$B$2</f>
        <v>0.375</v>
      </c>
      <c r="F11" t="s">
        <v>34</v>
      </c>
      <c r="G11" s="5">
        <f>E11*2.27</f>
        <v>0.85125</v>
      </c>
    </row>
    <row r="12">
      <c r="A12" t="s">
        <v>44</v>
      </c>
      <c r="B12" t="s">
        <v>45</v>
      </c>
      <c r="C12" t="s">
        <v>43</v>
      </c>
      <c r="D12" s="10">
        <v>0.2</v>
      </c>
      <c r="E12" s="12">
        <f>D12*$B$2</f>
        <v>0.2</v>
      </c>
      <c r="F12" t="s">
        <v>34</v>
      </c>
      <c r="G12" s="5">
        <f>E12*2.77</f>
        <v>0.554</v>
      </c>
    </row>
    <row r="13">
      <c r="A13" t="s">
        <v>46</v>
      </c>
      <c r="B13" t="s">
        <v>47</v>
      </c>
      <c r="C13" t="s">
        <v>43</v>
      </c>
      <c r="D13" s="10">
        <v>0.15</v>
      </c>
      <c r="E13" s="12">
        <f>D13*$B$2</f>
        <v>0.15</v>
      </c>
      <c r="F13" t="s">
        <v>34</v>
      </c>
      <c r="G13" s="5">
        <f>E13*2.98</f>
        <v>0.447</v>
      </c>
    </row>
    <row r="14">
      <c r="A14"/>
      <c r="B14"/>
      <c r="C14"/>
      <c r="D14"/>
      <c r="E14"/>
      <c r="F14" t="s" s="4">
        <v>48</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2">
        <v>8</v>
      </c>
      <c r="E2" t="s">
        <v>24</v>
      </c>
      <c r="F2" t="s">
        <v>54</v>
      </c>
    </row>
    <row r="3">
      <c r="A3">
        <v>1</v>
      </c>
      <c r="B3" t="s">
        <v>55</v>
      </c>
      <c r="C3" t="s">
        <v>56</v>
      </c>
      <c r="D3" s="12">
        <v>0.4</v>
      </c>
      <c r="E3" t="s">
        <v>34</v>
      </c>
      <c r="F3" t="s">
        <v>33</v>
      </c>
    </row>
    <row r="4">
      <c r="A4">
        <v>1</v>
      </c>
      <c r="B4" t="s">
        <v>57</v>
      </c>
      <c r="C4" t="s">
        <v>56</v>
      </c>
      <c r="D4" s="12">
        <v>0.375</v>
      </c>
      <c r="E4" t="s">
        <v>34</v>
      </c>
      <c r="F4" t="s">
        <v>43</v>
      </c>
    </row>
    <row r="5">
      <c r="A5">
        <v>1</v>
      </c>
      <c r="B5" t="s">
        <v>58</v>
      </c>
      <c r="C5" t="s">
        <v>56</v>
      </c>
      <c r="D5" s="12">
        <v>0.375</v>
      </c>
      <c r="E5" t="s">
        <v>34</v>
      </c>
      <c r="F5" t="s">
        <v>33</v>
      </c>
    </row>
    <row r="6">
      <c r="A6">
        <v>1</v>
      </c>
      <c r="B6" t="s">
        <v>59</v>
      </c>
      <c r="C6" t="s">
        <v>56</v>
      </c>
      <c r="D6" s="12">
        <v>0.2</v>
      </c>
      <c r="E6" t="s">
        <v>34</v>
      </c>
      <c r="F6" t="s">
        <v>43</v>
      </c>
    </row>
    <row r="7">
      <c r="A7">
        <v>1</v>
      </c>
      <c r="B7" t="s">
        <v>60</v>
      </c>
      <c r="C7" t="s">
        <v>56</v>
      </c>
      <c r="D7" s="12">
        <v>0.4</v>
      </c>
      <c r="E7" t="s">
        <v>34</v>
      </c>
      <c r="F7" t="s">
        <v>33</v>
      </c>
    </row>
    <row r="8">
      <c r="A8">
        <v>1</v>
      </c>
      <c r="B8" t="s">
        <v>61</v>
      </c>
      <c r="C8" t="s">
        <v>56</v>
      </c>
      <c r="D8" s="12">
        <v>0.15</v>
      </c>
      <c r="E8" t="s">
        <v>34</v>
      </c>
      <c r="F8" t="s">
        <v>33</v>
      </c>
    </row>
    <row r="9">
      <c r="A9">
        <v>1</v>
      </c>
      <c r="B9" t="s">
        <v>62</v>
      </c>
      <c r="C9" t="s">
        <v>56</v>
      </c>
      <c r="D9" s="12">
        <v>0.15</v>
      </c>
      <c r="E9" t="s">
        <v>34</v>
      </c>
      <c r="F9"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inlineStr" s="14">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4"/>
      <c r="F2" t="s">
        <v>70</v>
      </c>
    </row>
    <row r="3">
      <c r="A3" t="s">
        <v>2</v>
      </c>
      <c r="B3">
        <v>2</v>
      </c>
      <c r="C3" t="s">
        <v>71</v>
      </c>
      <c r="D3" t="s" s="14">
        <v>72</v>
      </c>
      <c r="E3" t="s" s="14"/>
      <c r="F3" t="s">
        <v>73</v>
      </c>
    </row>
    <row r="4">
      <c r="A4" t="s">
        <v>2</v>
      </c>
      <c r="B4">
        <v>3</v>
      </c>
      <c r="C4" t="s">
        <v>74</v>
      </c>
      <c r="D4" t="inlineStr" s="14">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4"/>
      <c r="F4" t="s">
        <v>75</v>
      </c>
    </row>
    <row r="5">
      <c r="A5" t="s">
        <v>2</v>
      </c>
      <c r="B5">
        <v>4</v>
      </c>
      <c r="C5" t="s">
        <v>76</v>
      </c>
      <c r="D5" t="inlineStr" s="14">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4"/>
      <c r="F5" t="s">
        <v>77</v>
      </c>
    </row>
    <row r="6">
      <c r="A6" t="s">
        <v>2</v>
      </c>
      <c r="B6">
        <v>5</v>
      </c>
      <c r="C6" t="s">
        <v>78</v>
      </c>
      <c r="D6" t="inlineStr" s="14">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4"/>
      <c r="F6" t="s">
        <v>70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79</v>
      </c>
      <c r="B1"/>
      <c r="C1"/>
      <c r="D1"/>
    </row>
    <row r="2">
      <c r="A2" t="str" s="15">
        <f>"00002566 · CUI.GAR.LEGUMES · référence : "&amp;Besoins!B3&amp;" "&amp;Besoins!C3&amp;" · multiplicateur réglable sur la feuille ""Besoins"""</f>
        <v>00002566 · CUI.GAR.LEGUMES · référence : 8 pc · multiplicateur réglable sur la feuille </v>
      </c>
      <c r="B2"/>
      <c r="C2"/>
      <c r="D2"/>
    </row>
    <row r="3">
      <c r="A3"/>
      <c r="B3"/>
      <c r="C3"/>
      <c r="D3"/>
    </row>
    <row r="4">
      <c r="A4" t="s" s="16">
        <v>80</v>
      </c>
      <c r="B4"/>
      <c r="C4"/>
      <c r="D4"/>
    </row>
    <row r="5">
      <c r="A5" t="s" s="17">
        <v>81</v>
      </c>
      <c r="B5" t="str" s="14">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7">
        <v>82</v>
      </c>
      <c r="B6" t="str" s="14">
        <f>"[ÉPLUCHER] "&amp;Procedure!D3</f>
        <v>[ÉPLUCHER] Eplucher et laver soigneusement les légumes - 15 à 20 min (voir chapitre «Les légumes»).</v>
      </c>
      <c r="C6"/>
      <c r="D6"/>
    </row>
    <row r="7">
      <c r="A7" t="s" s="17">
        <v>83</v>
      </c>
      <c r="B7" t="str" s="14">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7">
        <v>84</v>
      </c>
      <c r="B8" t="str" s="14">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7">
        <v>85</v>
      </c>
      <c r="B9" t="str" s="14">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2026-08-01T00:52:38Z</dcterms:created>
  <dc:title>Petits Légumes Farcis Façon Niç</dc:title>
  <dc:subject/>
  <dc:creator>CUIS.web</dc:creator>
  <cp:lastModifiedBy/>
  <cp:keywords/>
  <dc:description>Export automatique — moteur récursif d'origine : Bernard Vandendaele</dc:description>
  <cp:category/>
  <dc:language>en-US</dc:language>
  <dcterms:modified xsi:type="dcterms:W3CDTF">2026-08-01T00:52:38Z</dcterms:modified>
  <cp:revision>1</cp:revision>
</cp:coreProperties>
</file>