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<sst xmlns="http://schemas.openxmlformats.org/spreadsheetml/2006/main" count="132" uniqueCount="132">
  <si>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</si>
  <si>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</si>
  <si>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Civet de Lièvre à la Française</t>
  </si>
  <si>
    <t>Code</t>
  </si>
  <si>
    <t>00002539</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</si>
  <si>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</si>
  <si>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</si>
  <si>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</si>
  <si>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</si>
  <si>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</si>
  <si>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</si>
  <si>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</si>
  <si>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</si>
  <si>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</si>
  <si>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</si>
  <si>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</si>
  <si>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</si>
  <si>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</si>
  <si>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</si>
  <si>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</si>
  <si>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</si>
  <si>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</si>
  <si>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</si>
  <si>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</si>
  <si>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</si>
  <si>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</si>
  <si>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</si>
  <si>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</si>
  <si>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</si>
  <si>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</si>
  <si>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</si>
  <si>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</si>
  <si>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</si>
  <si>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</si>
  <si>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</si>
  <si>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</si>
  <si>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</si>
  <si>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</si>
  <si>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</si>
  <si>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</si>
  <si>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</si>
  <si>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</si>
  <si>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</si>
  <si>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</si>
  <si>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</si>
  <si>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</si>
  <si>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</si>
  <si>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</si>
  <si>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</si>
  <si>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</si>
  <si>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</si>
  <si>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</si>
  <si>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</si>
  <si>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</si>
  <si>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</si>
  <si>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</si>
  <si>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</si>
  <si>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</si>
  <si>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</si>
  <si>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</si>
  <si>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</si>
  <si>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</si>
  <si>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</si>
  <si>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</si>
  <si>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</si>
  <si>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</si>
  <si>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</si>
  <si>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</si>
  <si>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</si>
  <si>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</si>
  <si>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</si>
  <si>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</si>
  <si>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</si>
  <si>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</si>
  <si>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</si>
  <si>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</si>
  <si>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</si>
  <si>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</si>
  <si>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</si>
  <si>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</si>
  <si>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</si>
  <si>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</si>
  <si>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</si>
  <si>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</si>
  <si>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</si>
  <si>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</si>
  <si>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</si>
  <si>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</si>
  <si>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</si>
  <si>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</si>
  <si>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</si>
  <si>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</si>
  <si>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</si>
  <si>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</si>
  <si>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</si>
  <si>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</si>
  <si>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</si>
  <si>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</si>
  <si>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</si>
  <si>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</si>
  <si>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</si>
  <si>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</si>
  <si>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</si>
  <si>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</si>
  <si>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</si>
  <si>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</si>
  <si>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</si>
  <si>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</si>
  <si>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</si>
  <si>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</si>
  <si>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</si>
  <si>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</si>
  <si>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</si>
  <si>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</si>
  <si>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</si>
  <si>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</si>
  <si>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</si>
  <si>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</si>
  <si>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</si>
  <si>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</si>
  <si>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</si>
  <si>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Fiche technique — Civet de Lièvre à la Française</t>
  </si>
  <si>
    <t>Civet de Lièvre à la Française  00002539</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</si>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</sst>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3.22416</v>
      </c>
    </row>
    <row r="12">
      <c r="A12" t="s" s="4">
        <v>16</v>
      </c>
      <c r="B12" s="5">
        <v>0.40302</v>
      </c>
    </row>
    <row r="13">
      <c r="A13"/>
      <c r="B13"/>
    </row>
    <row r="14">
      <c r="A14" t="s" s="6">
        <v>17</v>
      </c>
      <c r="B14" t="s" s="6">
        <v>14</v>
      </c>
    </row>
    <row r="15">
      <c r="A15" t="s" s="6">
        <v>18</v>
      </c>
      <c r="B15" s="7">
        <v>3.22416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0.125</v>
      </c>
      <c r="E10" s="12">
        <f>D10*$B$2</f>
        <v>0.125</v>
      </c>
      <c r="F10" t="s">
        <v>41</v>
      </c>
      <c r="G10" s="5">
        <f>E10*14</f>
        <v>1.75</v>
      </c>
    </row>
    <row r="11">
      <c r="A11" t="s">
        <v>45</v>
      </c>
      <c r="B11" t="s">
        <v>46</v>
      </c>
      <c r="C11" t="s">
        <v>47</v>
      </c>
      <c r="D11" s="10">
        <v>0.02</v>
      </c>
      <c r="E11" s="12">
        <f>D11*$B$2</f>
        <v>0.02</v>
      </c>
      <c r="F11" t="s">
        <v>41</v>
      </c>
      <c r="G11" s="5">
        <f>E11*5.17</f>
        <v>0.1034</v>
      </c>
    </row>
    <row r="12">
      <c r="A12" t="s">
        <v>48</v>
      </c>
      <c r="B12" t="s">
        <v>49</v>
      </c>
      <c r="C12" t="s">
        <v>50</v>
      </c>
      <c r="D12" s="10">
        <v>0.005</v>
      </c>
      <c r="E12" s="12">
        <f>D12*$B$2</f>
        <v>0.005</v>
      </c>
      <c r="F12" t="s">
        <v>34</v>
      </c>
      <c r="G12" s="5">
        <f>E12*4.5</f>
        <v>0.0225</v>
      </c>
    </row>
    <row r="13">
      <c r="A13" t="s">
        <v>51</v>
      </c>
      <c r="B13" t="s">
        <v>52</v>
      </c>
      <c r="C13" t="s">
        <v>53</v>
      </c>
      <c r="D13" s="10">
        <v>0.006</v>
      </c>
      <c r="E13" s="12">
        <f>D13*$B$2</f>
        <v>0.006</v>
      </c>
      <c r="F13" t="s">
        <v>34</v>
      </c>
      <c r="G13" s="5">
        <f>E13*5.8</f>
        <v>0.0348</v>
      </c>
    </row>
    <row r="14">
      <c r="A14" t="s">
        <v>54</v>
      </c>
      <c r="B14" t="s">
        <v>55</v>
      </c>
      <c r="C14" t="s">
        <v>56</v>
      </c>
      <c r="D14" s="10">
        <v>0.005</v>
      </c>
      <c r="E14" s="12">
        <f>D14*$B$2</f>
        <v>0.005</v>
      </c>
      <c r="F14" t="s">
        <v>41</v>
      </c>
      <c r="G14" s="5">
        <f>E14*5.2</f>
        <v>0.026</v>
      </c>
    </row>
    <row r="15">
      <c r="A15" t="s">
        <v>57</v>
      </c>
      <c r="B15" t="s">
        <v>58</v>
      </c>
      <c r="C15" t="s">
        <v>59</v>
      </c>
      <c r="D15" s="10">
        <v>0.025</v>
      </c>
      <c r="E15" s="12">
        <f>D15*$B$2</f>
        <v>0.025</v>
      </c>
      <c r="F15" t="s">
        <v>41</v>
      </c>
      <c r="G15" s="5">
        <f>E15*1.1</f>
        <v>0.0275</v>
      </c>
    </row>
    <row r="16">
      <c r="A16" t="s">
        <v>60</v>
      </c>
      <c r="B16" t="s">
        <v>61</v>
      </c>
      <c r="C16" t="s">
        <v>59</v>
      </c>
      <c r="D16" s="10">
        <v>0.013</v>
      </c>
      <c r="E16" s="12">
        <f>D16*$B$2</f>
        <v>0.013</v>
      </c>
      <c r="F16" t="s">
        <v>41</v>
      </c>
      <c r="G16" s="5">
        <f>E16*1.4</f>
        <v>0.0182</v>
      </c>
    </row>
    <row r="17">
      <c r="A17" t="s">
        <v>62</v>
      </c>
      <c r="B17" t="s">
        <v>63</v>
      </c>
      <c r="C17" t="s">
        <v>59</v>
      </c>
      <c r="D17" s="10">
        <v>0.031</v>
      </c>
      <c r="E17" s="12">
        <f>D17*$B$2</f>
        <v>0.031</v>
      </c>
      <c r="F17" t="s">
        <v>41</v>
      </c>
      <c r="G17" s="5">
        <f>E17*3.2</f>
        <v>0.0992</v>
      </c>
    </row>
    <row r="18">
      <c r="A18" t="s">
        <v>64</v>
      </c>
      <c r="B18" t="s">
        <v>65</v>
      </c>
      <c r="C18" t="s">
        <v>59</v>
      </c>
      <c r="D18" s="10">
        <v>0.005</v>
      </c>
      <c r="E18" s="12">
        <f>D18*$B$2</f>
        <v>0.005</v>
      </c>
      <c r="F18" t="s">
        <v>41</v>
      </c>
      <c r="G18" s="5">
        <f>E18*1.3</f>
        <v>0.0065</v>
      </c>
    </row>
    <row r="19">
      <c r="A19" t="s">
        <v>66</v>
      </c>
      <c r="B19" t="s">
        <v>67</v>
      </c>
      <c r="C19" t="s">
        <v>59</v>
      </c>
      <c r="D19" s="10">
        <v>0.025</v>
      </c>
      <c r="E19" s="12">
        <f>D19*$B$2</f>
        <v>0.025</v>
      </c>
      <c r="F19" t="s">
        <v>41</v>
      </c>
      <c r="G19" s="5">
        <f>E19*0.4</f>
        <v>0.01</v>
      </c>
    </row>
    <row r="20">
      <c r="A20" t="s">
        <v>68</v>
      </c>
      <c r="B20" t="s">
        <v>69</v>
      </c>
      <c r="C20" t="s">
        <v>70</v>
      </c>
      <c r="D20" s="10">
        <v>0.002</v>
      </c>
      <c r="E20" s="12">
        <f>D20*$B$2</f>
        <v>0.002</v>
      </c>
      <c r="F20" t="s">
        <v>41</v>
      </c>
      <c r="G20" s="5">
        <f>E20*9.26</f>
        <v>0.01852</v>
      </c>
    </row>
    <row r="21">
      <c r="A21" t="s">
        <v>71</v>
      </c>
      <c r="B21" t="s">
        <v>72</v>
      </c>
      <c r="C21" t="s">
        <v>73</v>
      </c>
      <c r="D21" s="10">
        <v>0.031</v>
      </c>
      <c r="E21" s="12">
        <f>D21*$B$2</f>
        <v>0.031</v>
      </c>
      <c r="F21" t="s">
        <v>41</v>
      </c>
      <c r="G21" s="5">
        <f>E21*3.85</f>
        <v>0.11935</v>
      </c>
    </row>
    <row r="22">
      <c r="A22"/>
      <c r="B22"/>
      <c r="C22"/>
      <c r="D22"/>
      <c r="E22"/>
      <c r="F22" t="s" s="4">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8</v>
      </c>
      <c r="E2" t="s">
        <v>24</v>
      </c>
      <c r="F2" t="s">
        <v>80</v>
      </c>
    </row>
    <row r="3">
      <c r="A3">
        <v>1</v>
      </c>
      <c r="B3" t="s">
        <v>81</v>
      </c>
      <c r="C3" t="s">
        <v>82</v>
      </c>
      <c r="D3" s="12">
        <v>0.005</v>
      </c>
      <c r="E3" t="s">
        <v>41</v>
      </c>
      <c r="F3" t="s">
        <v>56</v>
      </c>
    </row>
    <row r="4">
      <c r="A4">
        <v>1</v>
      </c>
      <c r="B4" t="s">
        <v>83</v>
      </c>
      <c r="C4" t="s">
        <v>82</v>
      </c>
      <c r="D4" s="12">
        <v>0.005</v>
      </c>
      <c r="E4" t="s">
        <v>34</v>
      </c>
      <c r="F4" t="s">
        <v>50</v>
      </c>
    </row>
    <row r="5">
      <c r="A5">
        <v>1</v>
      </c>
      <c r="B5" t="s">
        <v>84</v>
      </c>
      <c r="C5" t="s">
        <v>82</v>
      </c>
      <c r="D5" s="12">
        <v>0.025</v>
      </c>
      <c r="E5" t="s">
        <v>41</v>
      </c>
      <c r="F5" t="s">
        <v>59</v>
      </c>
    </row>
    <row r="6">
      <c r="A6">
        <v>1</v>
      </c>
      <c r="B6" t="s">
        <v>85</v>
      </c>
      <c r="C6" t="s">
        <v>82</v>
      </c>
      <c r="D6" s="12">
        <v>0.025</v>
      </c>
      <c r="E6" t="s">
        <v>41</v>
      </c>
      <c r="F6" t="s">
        <v>59</v>
      </c>
    </row>
    <row r="7">
      <c r="A7">
        <v>1</v>
      </c>
      <c r="B7" t="s">
        <v>86</v>
      </c>
      <c r="C7" t="s">
        <v>82</v>
      </c>
      <c r="D7" s="12">
        <v>0.005</v>
      </c>
      <c r="E7" t="s">
        <v>41</v>
      </c>
      <c r="F7" t="s">
        <v>59</v>
      </c>
    </row>
    <row r="8">
      <c r="A8">
        <v>1</v>
      </c>
      <c r="B8" t="s">
        <v>87</v>
      </c>
      <c r="C8" t="s">
        <v>82</v>
      </c>
      <c r="D8" s="12">
        <v>0.013</v>
      </c>
      <c r="E8" t="s">
        <v>41</v>
      </c>
      <c r="F8" t="s">
        <v>59</v>
      </c>
    </row>
    <row r="9">
      <c r="A9">
        <v>1</v>
      </c>
      <c r="B9" t="s">
        <v>88</v>
      </c>
      <c r="C9" t="s">
        <v>82</v>
      </c>
      <c r="D9" s="12">
        <v>0.002</v>
      </c>
      <c r="E9" t="s">
        <v>41</v>
      </c>
      <c r="F9" t="s">
        <v>70</v>
      </c>
    </row>
    <row r="10">
      <c r="A10">
        <v>1</v>
      </c>
      <c r="B10" t="s">
        <v>89</v>
      </c>
      <c r="C10" t="s">
        <v>82</v>
      </c>
      <c r="D10" s="12">
        <v>0.125</v>
      </c>
      <c r="E10" t="s">
        <v>24</v>
      </c>
      <c r="F10" t="s">
        <v>44</v>
      </c>
    </row>
    <row r="11">
      <c r="A11">
        <v>1</v>
      </c>
      <c r="B11" t="s">
        <v>90</v>
      </c>
      <c r="C11" t="s">
        <v>82</v>
      </c>
      <c r="D11" s="12">
        <v>0.006</v>
      </c>
      <c r="E11" t="s">
        <v>34</v>
      </c>
      <c r="F11" t="s">
        <v>33</v>
      </c>
    </row>
    <row r="12">
      <c r="A12">
        <v>1</v>
      </c>
      <c r="B12" t="s">
        <v>91</v>
      </c>
      <c r="C12" t="s">
        <v>82</v>
      </c>
      <c r="D12" s="12">
        <v>0.188</v>
      </c>
      <c r="E12" t="s">
        <v>34</v>
      </c>
      <c r="F12" t="s">
        <v>37</v>
      </c>
    </row>
    <row r="13">
      <c r="A13">
        <v>1</v>
      </c>
      <c r="B13" t="s">
        <v>92</v>
      </c>
      <c r="C13" t="s">
        <v>82</v>
      </c>
      <c r="D13" s="12">
        <v>0.006</v>
      </c>
      <c r="E13" t="s">
        <v>34</v>
      </c>
      <c r="F13" t="s">
        <v>53</v>
      </c>
    </row>
    <row r="14">
      <c r="A14">
        <v>1</v>
      </c>
      <c r="B14" t="s">
        <v>93</v>
      </c>
      <c r="C14" t="s">
        <v>82</v>
      </c>
      <c r="D14" s="12">
        <v>0.031</v>
      </c>
      <c r="E14" t="s">
        <v>41</v>
      </c>
      <c r="F14" t="s">
        <v>40</v>
      </c>
    </row>
    <row r="15">
      <c r="A15">
        <v>1</v>
      </c>
      <c r="B15" t="s">
        <v>94</v>
      </c>
      <c r="C15" t="s">
        <v>82</v>
      </c>
      <c r="D15" s="12">
        <v>0.031</v>
      </c>
      <c r="E15" t="s">
        <v>41</v>
      </c>
      <c r="F15" t="s">
        <v>59</v>
      </c>
    </row>
    <row r="16">
      <c r="A16">
        <v>1</v>
      </c>
      <c r="B16" t="s">
        <v>95</v>
      </c>
      <c r="C16" t="s">
        <v>82</v>
      </c>
      <c r="D16" s="12">
        <v>0.031</v>
      </c>
      <c r="E16" t="s">
        <v>41</v>
      </c>
      <c r="F16" t="s">
        <v>73</v>
      </c>
    </row>
    <row r="17">
      <c r="A17">
        <v>1</v>
      </c>
      <c r="B17" t="s">
        <v>96</v>
      </c>
      <c r="C17" t="s">
        <v>82</v>
      </c>
      <c r="D17" s="12">
        <v>0.02</v>
      </c>
      <c r="E17" t="s">
        <v>41</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4"/>
      <c r="F3" t="s">
        <v>107</v>
      </c>
    </row>
    <row r="4">
      <c r="A4" t="s">
        <v>2</v>
      </c>
      <c r="B4">
        <v>3</v>
      </c>
      <c r="C4" t="s">
        <v>108</v>
      </c>
      <c r="D4" t="s" s="14">
        <v>109</v>
      </c>
      <c r="E4" t="s" s="14"/>
      <c r="F4" t="s">
        <v>110</v>
      </c>
    </row>
    <row r="5">
      <c r="A5" t="s">
        <v>2</v>
      </c>
      <c r="B5">
        <v>4</v>
      </c>
      <c r="C5" t="s">
        <v>111</v>
      </c>
      <c r="D5"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4"/>
      <c r="F5" t="s">
        <v>112</v>
      </c>
    </row>
    <row r="6">
      <c r="A6" t="s">
        <v>2</v>
      </c>
      <c r="B6">
        <v>5</v>
      </c>
      <c r="C6" t="s">
        <v>113</v>
      </c>
      <c r="D6"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4"/>
      <c r="F6" t="s">
        <v>114</v>
      </c>
    </row>
    <row r="7">
      <c r="A7" t="s">
        <v>2</v>
      </c>
      <c r="B7">
        <v>6</v>
      </c>
      <c r="C7" t="s">
        <v>115</v>
      </c>
      <c r="D7"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7" t="s" s="14"/>
      <c r="F7" t="s">
        <v>116</v>
      </c>
    </row>
    <row r="8">
      <c r="A8" t="s">
        <v>2</v>
      </c>
      <c r="B8">
        <v>7</v>
      </c>
      <c r="C8" t="s">
        <v>117</v>
      </c>
      <c r="D8" t="inlineStr" s="14">
        <is>
          <t>Décanter le civet - 5 min • S'assurer de la cuisson des morceaux (au bout d’1 h à 1 h 30 min). • Les décanter dans un autre rondeau. • Ajouter les lardons et les champignons. • Couvrir le récipient et le réserver au chaud.</t>
        </is>
      </c>
      <c r="E8" t="s" s="14"/>
      <c r="F8" t="s">
        <v>118</v>
      </c>
    </row>
    <row r="9">
      <c r="A9" t="s">
        <v>2</v>
      </c>
      <c r="B9">
        <v>8</v>
      </c>
      <c r="C9" t="s">
        <v>119</v>
      </c>
      <c r="D9"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4"/>
      <c r="F9" t="s">
        <v>105</v>
      </c>
    </row>
    <row r="10">
      <c r="A10" t="s">
        <v>2</v>
      </c>
      <c r="B10">
        <v>9</v>
      </c>
      <c r="C10" t="s">
        <v>120</v>
      </c>
      <c r="D10"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4"/>
      <c r="F10"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121</v>
      </c>
      <c r="B1"/>
      <c r="C1"/>
      <c r="D1"/>
    </row>
    <row r="2">
      <c r="A2" t="str" s="15">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6">
        <v>122</v>
      </c>
      <c r="B4"/>
      <c r="C4"/>
      <c r="D4"/>
    </row>
    <row r="5">
      <c r="A5" t="s" s="17">
        <v>123</v>
      </c>
      <c r="B5" t="str" s="14">
        <f>"[METTRE EN PLACE] "&amp;Procedure!D2</f>
        <v>[METTRE EN PLACE] Mettre en place le poste de travail - 5 min • Denrées, matériels de préparation, de cuisson et de dressage. La veille :</v>
      </c>
      <c r="C5"/>
      <c r="D5"/>
    </row>
    <row r="6">
      <c r="A6" t="s" s="17">
        <v>124</v>
      </c>
      <c r="B6" t="str" s="14">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7">
        <v>125</v>
      </c>
      <c r="B7" t="str" s="14">
        <f>"[DÉNERVER] "&amp;Procedure!D4</f>
        <v>[DÉNERVER] Dénerver et détailler le lièvre en 8 ou 16 morceaux - 10 min</v>
      </c>
      <c r="C7"/>
      <c r="D7"/>
    </row>
    <row r="8">
      <c r="A8" t="s" s="17">
        <v>126</v>
      </c>
      <c r="B8" t="str" s="14">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7">
        <v>127</v>
      </c>
      <c r="B9" t="str" s="14">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7">
        <v>128</v>
      </c>
      <c r="B10" t="str" s="14">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7">
        <v>129</v>
      </c>
      <c r="B11" t="str" s="14">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7">
        <v>130</v>
      </c>
      <c r="B12" t="str" s="14">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7">
        <v>131</v>
      </c>
      <c r="B13" t="str" s="14">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2026-09-15T14:14:52Z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2026-09-15T14:14:52Z</dcterms:modified>
  <cp:revision>1</cp:revision>
</cp:coreProperties>
</file>