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<sst xmlns="http://schemas.openxmlformats.org/spreadsheetml/2006/main" count="138" uniqueCount="138">
  <si>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</si>
  <si>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</si>
  <si>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Grenadins de Veau Zingara Pommes Cocotte</t>
  </si>
  <si>
    <t>Code</t>
  </si>
  <si>
    <t>00002518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</si>
  <si>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</si>
  <si>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</si>
  <si>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</si>
  <si>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</si>
  <si>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</si>
  <si>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</si>
  <si>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</si>
  <si>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</si>
  <si>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</si>
  <si>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</si>
  <si>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</si>
  <si>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</si>
  <si>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</si>
  <si>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</si>
  <si>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</si>
  <si>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</si>
  <si>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</si>
  <si>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</si>
  <si>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</si>
  <si>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</si>
  <si>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</si>
  <si>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</si>
  <si>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</si>
  <si>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</si>
  <si>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</si>
  <si>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</si>
  <si>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</si>
  <si>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</si>
  <si>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</si>
  <si>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</si>
  <si>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</si>
  <si>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</si>
  <si>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</si>
  <si>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</si>
  <si>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</si>
  <si>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</si>
  <si>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</si>
  <si>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</si>
  <si>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</si>
  <si>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</si>
  <si>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</si>
  <si>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</si>
  <si>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</si>
  <si>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</si>
  <si>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</si>
  <si>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</si>
  <si>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</si>
  <si>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</si>
  <si>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</si>
  <si>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</si>
  <si>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</si>
  <si>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</si>
  <si>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</si>
  <si>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</si>
  <si>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</si>
  <si>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</si>
  <si>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</si>
  <si>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</si>
  <si>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</si>
  <si>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</si>
  <si>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</si>
  <si>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</si>
  <si>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</si>
  <si>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</si>
  <si>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</si>
  <si>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</si>
  <si>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</si>
  <si>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</si>
  <si>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Niveau</t>
  </si>
  <si>
    <t>Composant</t>
  </si>
  <si>
    <t>Type</t>
  </si>
  <si>
    <t>Quantité (pour 8 pc)</t>
  </si>
  <si>
    <t>recette</t>
  </si>
  <si>
    <t>Veau</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</si>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</sst>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2.346081</v>
      </c>
    </row>
    <row r="12">
      <c r="A12" t="s" s="4">
        <v>16</v>
      </c>
      <c r="B12" s="5">
        <v>0.293260125</v>
      </c>
    </row>
    <row r="13">
      <c r="A13"/>
      <c r="B13"/>
    </row>
    <row r="14">
      <c r="A14" t="s" s="6">
        <v>17</v>
      </c>
      <c r="B14" t="s" s="6">
        <v>14</v>
      </c>
    </row>
    <row r="15">
      <c r="A15" t="s" s="6">
        <v>18</v>
      </c>
      <c r="B15" s="7">
        <v>2.346081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v>35</v>
      </c>
      <c r="B8" t="s">
        <v>36</v>
      </c>
      <c r="C8" t="s">
        <v>33</v>
      </c>
      <c r="D8" s="10">
        <v>0.013</v>
      </c>
      <c r="E8" s="12">
        <f>D8*$B$2</f>
        <v>0.013</v>
      </c>
      <c r="F8" t="s">
        <v>34</v>
      </c>
      <c r="G8" s="5">
        <f>E8*2.8</f>
        <v>0.0364</v>
      </c>
    </row>
    <row r="9">
      <c r="A9" t="s">
        <v>37</v>
      </c>
      <c r="B9" t="s">
        <v>38</v>
      </c>
      <c r="C9" t="s">
        <v>39</v>
      </c>
      <c r="D9" s="10">
        <v>0.025</v>
      </c>
      <c r="E9" s="12">
        <f>D9*$B$2</f>
        <v>0.025</v>
      </c>
      <c r="F9" t="s">
        <v>40</v>
      </c>
      <c r="G9" s="5">
        <f>E9*10.69</f>
        <v>0.26725</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34</v>
      </c>
      <c r="G13" s="5">
        <f>E13*4.5</f>
        <v>0.045</v>
      </c>
    </row>
    <row r="14">
      <c r="A14" t="s">
        <v>53</v>
      </c>
      <c r="B14" t="s">
        <v>54</v>
      </c>
      <c r="C14" t="s">
        <v>55</v>
      </c>
      <c r="D14" s="10">
        <v>0.005</v>
      </c>
      <c r="E14" s="12">
        <f>D14*$B$2</f>
        <v>0.005</v>
      </c>
      <c r="F14" t="s">
        <v>34</v>
      </c>
      <c r="G14" s="5">
        <f>E14*1.05</f>
        <v>0.00525</v>
      </c>
    </row>
    <row r="15">
      <c r="A15" t="s">
        <v>56</v>
      </c>
      <c r="B15" t="s">
        <v>57</v>
      </c>
      <c r="C15" t="s">
        <v>58</v>
      </c>
      <c r="D15" s="10">
        <v>0.005</v>
      </c>
      <c r="E15" s="12">
        <f>D15*$B$2</f>
        <v>0.005</v>
      </c>
      <c r="F15" t="s">
        <v>40</v>
      </c>
      <c r="G15" s="5">
        <f>E15*5.2</f>
        <v>0.026</v>
      </c>
    </row>
    <row r="16">
      <c r="A16" t="s">
        <v>59</v>
      </c>
      <c r="B16" t="s">
        <v>60</v>
      </c>
      <c r="C16" t="s">
        <v>61</v>
      </c>
      <c r="D16" s="10">
        <v>0.025</v>
      </c>
      <c r="E16" s="12">
        <f>D16*$B$2</f>
        <v>0.025</v>
      </c>
      <c r="F16" t="s">
        <v>40</v>
      </c>
      <c r="G16" s="5">
        <f>E16*1.1</f>
        <v>0.0275</v>
      </c>
    </row>
    <row r="17">
      <c r="A17" t="s">
        <v>62</v>
      </c>
      <c r="B17" t="s">
        <v>63</v>
      </c>
      <c r="C17" t="s">
        <v>61</v>
      </c>
      <c r="D17" s="10">
        <v>0.025</v>
      </c>
      <c r="E17" s="12">
        <f>D17*$B$2</f>
        <v>0.025</v>
      </c>
      <c r="F17" t="s">
        <v>40</v>
      </c>
      <c r="G17" s="5">
        <f>E17*0.4</f>
        <v>0.01</v>
      </c>
    </row>
    <row r="18">
      <c r="A18" t="s">
        <v>64</v>
      </c>
      <c r="B18" t="s">
        <v>65</v>
      </c>
      <c r="C18" t="s">
        <v>61</v>
      </c>
      <c r="D18" s="10">
        <v>0.003</v>
      </c>
      <c r="E18" s="12">
        <f>D18*$B$2</f>
        <v>0.003</v>
      </c>
      <c r="F18" t="s">
        <v>66</v>
      </c>
      <c r="G18" s="5">
        <f>E18*4.5</f>
        <v>0.0135</v>
      </c>
    </row>
    <row r="19">
      <c r="A19" t="s">
        <v>67</v>
      </c>
      <c r="B19" t="s">
        <v>68</v>
      </c>
      <c r="C19" t="s">
        <v>61</v>
      </c>
      <c r="D19" s="10">
        <v>0.313</v>
      </c>
      <c r="E19" s="12">
        <f>D19*$B$2</f>
        <v>0.313</v>
      </c>
      <c r="F19" t="s">
        <v>40</v>
      </c>
      <c r="G19" s="5">
        <f>E19*0.35</f>
        <v>0.10955</v>
      </c>
    </row>
    <row r="20">
      <c r="A20" t="s">
        <v>69</v>
      </c>
      <c r="B20" t="s">
        <v>70</v>
      </c>
      <c r="C20" t="s">
        <v>71</v>
      </c>
      <c r="D20" s="10">
        <v>0.003</v>
      </c>
      <c r="E20" s="12">
        <f>D20*$B$2</f>
        <v>0.003</v>
      </c>
      <c r="F20" t="s">
        <v>40</v>
      </c>
      <c r="G20" s="5">
        <f>E20*9.26</f>
        <v>0.02778</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0.025</v>
      </c>
      <c r="E3" t="s">
        <v>40</v>
      </c>
      <c r="F3" t="s">
        <v>39</v>
      </c>
    </row>
    <row r="4">
      <c r="A4">
        <v>1</v>
      </c>
      <c r="B4" t="s">
        <v>81</v>
      </c>
      <c r="C4" t="s">
        <v>80</v>
      </c>
      <c r="D4" s="12">
        <v>0.005</v>
      </c>
      <c r="E4" t="s">
        <v>34</v>
      </c>
      <c r="F4" t="s">
        <v>55</v>
      </c>
    </row>
    <row r="5">
      <c r="A5">
        <v>1</v>
      </c>
      <c r="B5" t="s">
        <v>82</v>
      </c>
      <c r="C5" t="s">
        <v>80</v>
      </c>
      <c r="D5" s="12">
        <v>0.005</v>
      </c>
      <c r="E5" t="s">
        <v>40</v>
      </c>
      <c r="F5" t="s">
        <v>58</v>
      </c>
    </row>
    <row r="6">
      <c r="A6">
        <v>1</v>
      </c>
      <c r="B6" t="s">
        <v>83</v>
      </c>
      <c r="C6" t="s">
        <v>80</v>
      </c>
      <c r="D6" s="12">
        <v>0.025</v>
      </c>
      <c r="E6" t="s">
        <v>40</v>
      </c>
      <c r="F6" t="s">
        <v>61</v>
      </c>
    </row>
    <row r="7">
      <c r="A7">
        <v>1</v>
      </c>
      <c r="B7" t="s">
        <v>84</v>
      </c>
      <c r="C7" t="s">
        <v>80</v>
      </c>
      <c r="D7" s="12">
        <v>0.025</v>
      </c>
      <c r="E7" t="s">
        <v>40</v>
      </c>
      <c r="F7" t="s">
        <v>61</v>
      </c>
    </row>
    <row r="8">
      <c r="A8">
        <v>1</v>
      </c>
      <c r="B8" t="s">
        <v>85</v>
      </c>
      <c r="C8" t="s">
        <v>80</v>
      </c>
      <c r="D8" s="12">
        <v>0.125</v>
      </c>
      <c r="E8" t="s">
        <v>24</v>
      </c>
      <c r="F8" t="s">
        <v>46</v>
      </c>
    </row>
    <row r="9">
      <c r="A9">
        <v>1</v>
      </c>
      <c r="B9" t="s">
        <v>86</v>
      </c>
      <c r="C9" t="s">
        <v>80</v>
      </c>
      <c r="D9" s="12">
        <v>0.003</v>
      </c>
      <c r="E9" t="s">
        <v>40</v>
      </c>
      <c r="F9" t="s">
        <v>71</v>
      </c>
    </row>
    <row r="10">
      <c r="A10">
        <v>1</v>
      </c>
      <c r="B10" t="s">
        <v>87</v>
      </c>
      <c r="C10" t="s">
        <v>80</v>
      </c>
      <c r="D10" s="12">
        <v>0.013</v>
      </c>
      <c r="E10" t="s">
        <v>34</v>
      </c>
      <c r="F10" t="s">
        <v>33</v>
      </c>
    </row>
    <row r="11">
      <c r="A11">
        <v>1</v>
      </c>
      <c r="B11" t="s">
        <v>88</v>
      </c>
      <c r="C11" t="s">
        <v>77</v>
      </c>
      <c r="D11" s="12">
        <v>0.12</v>
      </c>
      <c r="E11" t="s">
        <v>34</v>
      </c>
      <c r="F11" t="s">
        <v>89</v>
      </c>
    </row>
    <row r="12">
      <c r="A12">
        <v>2</v>
      </c>
      <c r="B12" t="s">
        <v>90</v>
      </c>
      <c r="C12" t="s">
        <v>80</v>
      </c>
      <c r="D12" s="12">
        <v>0.117</v>
      </c>
      <c r="E12" t="s">
        <v>34</v>
      </c>
      <c r="F12" t="s">
        <v>43</v>
      </c>
    </row>
    <row r="13">
      <c r="A13">
        <v>2</v>
      </c>
      <c r="B13" t="s">
        <v>91</v>
      </c>
      <c r="C13" t="s">
        <v>80</v>
      </c>
      <c r="D13" s="12">
        <v>0.003</v>
      </c>
      <c r="E13" t="s">
        <v>40</v>
      </c>
      <c r="F13" t="s">
        <v>49</v>
      </c>
    </row>
    <row r="14">
      <c r="A14">
        <v>1</v>
      </c>
      <c r="B14" t="s">
        <v>92</v>
      </c>
      <c r="C14" t="s">
        <v>80</v>
      </c>
      <c r="D14" s="12">
        <v>0.005</v>
      </c>
      <c r="E14" t="s">
        <v>34</v>
      </c>
      <c r="F14" t="s">
        <v>33</v>
      </c>
    </row>
    <row r="15">
      <c r="A15">
        <v>1</v>
      </c>
      <c r="B15" t="s">
        <v>93</v>
      </c>
      <c r="C15" t="s">
        <v>80</v>
      </c>
      <c r="D15" s="12">
        <v>0.313</v>
      </c>
      <c r="E15" t="s">
        <v>40</v>
      </c>
      <c r="F15" t="s">
        <v>61</v>
      </c>
    </row>
    <row r="16">
      <c r="A16">
        <v>1</v>
      </c>
      <c r="B16" t="s">
        <v>94</v>
      </c>
      <c r="C16" t="s">
        <v>80</v>
      </c>
      <c r="D16" s="12">
        <v>0.01</v>
      </c>
      <c r="E16" t="s">
        <v>34</v>
      </c>
      <c r="F16" t="s">
        <v>52</v>
      </c>
    </row>
    <row r="17">
      <c r="A17">
        <v>1</v>
      </c>
      <c r="B17" t="s">
        <v>95</v>
      </c>
      <c r="C17" t="s">
        <v>80</v>
      </c>
      <c r="D17" s="12">
        <v>0.003</v>
      </c>
      <c r="E17" t="s">
        <v>40</v>
      </c>
      <c r="F17" t="s">
        <v>61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t="s">
        <v>102</v>
      </c>
      <c r="D2" t="s" s="14">
        <v>103</v>
      </c>
      <c r="E2" t="s" s="14"/>
      <c r="F2" t="s">
        <v>104</v>
      </c>
    </row>
    <row r="3">
      <c r="A3" t="s">
        <v>2</v>
      </c>
      <c r="B3">
        <v>2</v>
      </c>
      <c r="C3" t="s">
        <v>105</v>
      </c>
      <c r="D3" t="inlineStr" s="14">
        <is>
          <t>Préparer les bâtonnets de lard gras - 5 min • Détailler le lard gras en petits bâtonnets réguliers de 3 à 4 cm de longueur sur 3 mm de section. • Les raffermir dans une petite calotte avec de l’eau glacée.</t>
        </is>
      </c>
      <c r="E3" t="s" s="14"/>
      <c r="F3" t="s">
        <v>106</v>
      </c>
    </row>
    <row r="4">
      <c r="A4" t="s">
        <v>2</v>
      </c>
      <c r="B4">
        <v>3</v>
      </c>
      <c r="C4" t="s">
        <v>107</v>
      </c>
      <c r="D4" t="inlineStr" s="14">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4"/>
      <c r="F4" t="s">
        <v>106</v>
      </c>
    </row>
    <row r="5">
      <c r="A5" t="s">
        <v>2</v>
      </c>
      <c r="B5">
        <v>4</v>
      </c>
      <c r="C5" t="s">
        <v>108</v>
      </c>
      <c r="D5" t="s" s="14">
        <v>109</v>
      </c>
      <c r="E5" t="s" s="14"/>
      <c r="F5" t="s">
        <v>110</v>
      </c>
    </row>
    <row r="6">
      <c r="A6" t="s">
        <v>2</v>
      </c>
      <c r="B6">
        <v>5</v>
      </c>
      <c r="C6" t="s">
        <v>105</v>
      </c>
      <c r="D6" t="inlineStr" s="14">
        <is>
          <t>Préparer la garniture aromatique - 10 min • Eplucher, laver et émincer les carottes et les oignons. • Laver, équeuter, essorer, concasser et hacher le persil. • Confectionner un petit bouquet garni.</t>
        </is>
      </c>
      <c r="E6" t="s" s="14"/>
      <c r="F6" t="s">
        <v>111</v>
      </c>
    </row>
    <row r="7">
      <c r="A7" t="s">
        <v>2</v>
      </c>
      <c r="B7">
        <v>6</v>
      </c>
      <c r="C7" t="s">
        <v>112</v>
      </c>
      <c r="D7" t="inlineStr" s="14">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4"/>
      <c r="F7" t="s">
        <v>113</v>
      </c>
    </row>
    <row r="8">
      <c r="A8" t="s">
        <v>2</v>
      </c>
      <c r="B8">
        <v>7</v>
      </c>
      <c r="C8" t="s">
        <v>114</v>
      </c>
      <c r="D8" t="s" s="14">
        <v>115</v>
      </c>
      <c r="E8" t="s" s="14"/>
      <c r="F8" t="s">
        <v>116</v>
      </c>
    </row>
    <row r="9">
      <c r="A9" t="s">
        <v>2</v>
      </c>
      <c r="B9">
        <v>8</v>
      </c>
      <c r="C9" t="s">
        <v>105</v>
      </c>
      <c r="D9" t="inlineStr" s="14">
        <is>
          <t>Préparer la garniture zingara - 10 min • Eplucher, laver soigneusement et tailler les champignons en julienne. • Dégraisser le jambon et la langue écarlate (si nécessaire) et les tailler en julienne. • Peler légèrement et tailler la truffe en julienne.</t>
        </is>
      </c>
      <c r="E9" t="s" s="14"/>
      <c r="F9" t="s">
        <v>111</v>
      </c>
    </row>
    <row r="10">
      <c r="A10" t="s">
        <v>2</v>
      </c>
      <c r="B10">
        <v>9</v>
      </c>
      <c r="C10" t="s">
        <v>117</v>
      </c>
      <c r="D10" t="inlineStr" s="14">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4"/>
      <c r="F10" t="s">
        <v>118</v>
      </c>
    </row>
    <row r="11">
      <c r="A11" t="s">
        <v>2</v>
      </c>
      <c r="B11">
        <v>10</v>
      </c>
      <c r="C11" t="s">
        <v>119</v>
      </c>
      <c r="D11" t="inlineStr" s="14">
        <is>
          <t>Glacer les grenadins - 5 min • Placer les grenadins à l’entrée d’un four très chaud ou sous la salamandre en les arrosant sans discontinuer avec le reste de fond de braisage.</t>
        </is>
      </c>
      <c r="E11" t="s" s="14"/>
      <c r="F11" t="s">
        <v>104</v>
      </c>
    </row>
    <row r="12">
      <c r="A12" t="s">
        <v>2</v>
      </c>
      <c r="B12">
        <v>11</v>
      </c>
      <c r="C12" t="s">
        <v>120</v>
      </c>
      <c r="D12" t="inlineStr" s="14">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4"/>
      <c r="F12" t="s">
        <v>104</v>
      </c>
    </row>
    <row r="13">
      <c r="A13" t="s">
        <v>121</v>
      </c>
      <c r="B13">
        <v>1</v>
      </c>
      <c r="C13" t="s">
        <v>122</v>
      </c>
      <c r="D13" t="s" s="14">
        <v>123</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124</v>
      </c>
      <c r="B1"/>
      <c r="C1"/>
      <c r="D1"/>
    </row>
    <row r="2">
      <c r="A2" t="str" s="15">
        <f>"00002518 · CUI.PV.VEAU · référence : "&amp;Besoins!B3&amp;" "&amp;Besoins!C3&amp;" · multiplicateur réglable sur la feuille ""Besoins"""</f>
        <v>00002518 · CUI.PV.VEAU · référence : 8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7">
        <v>128</v>
      </c>
      <c r="B7" t="str" s="14">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7">
        <v>129</v>
      </c>
      <c r="B8" t="str" s="14">
        <f>"[PIQUER] "&amp;Procedure!D5</f>
        <v>[PIQUER] Piquer les grenadins à l'aide d'une aiguille à piquer - 20 min (voir p. 229)</v>
      </c>
      <c r="C8"/>
      <c r="D8"/>
    </row>
    <row r="9">
      <c r="A9" t="s" s="17">
        <v>130</v>
      </c>
      <c r="B9" t="str" s="14">
        <f>"[PRÉPARER] "&amp;Procedure!D6</f>
        <v>[PRÉPARER] Préparer la garniture aromatique - 10 min • Eplucher, laver et émincer les carottes et les oignons. • Laver, équeuter, essorer, concasser et hacher le persil. • Confectionner un petit bouquet garni.</v>
      </c>
      <c r="C9"/>
      <c r="D9"/>
    </row>
    <row r="10">
      <c r="A10" t="s" s="17">
        <v>131</v>
      </c>
      <c r="B10" t="str" s="14">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7">
        <v>132</v>
      </c>
      <c r="B11" t="str" s="14">
        <f>"[ÉPLUCHER] "&amp;Procedure!D8</f>
        <v>[ÉPLUCHER] Préparer les pommes cocotte - 20 min • Eplucher, laver et tourner les pommes de terre. • Blanchir et rissoler les pommes cocotte (voir p. 418/419).</v>
      </c>
      <c r="C11"/>
      <c r="D11"/>
    </row>
    <row r="12">
      <c r="A12" t="s" s="17">
        <v>133</v>
      </c>
      <c r="B12" t="str" s="14">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7">
        <v>134</v>
      </c>
      <c r="B13" t="str" s="14">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7">
        <v>135</v>
      </c>
      <c r="B14" t="str" s="14">
        <f>"[GLACER] "&amp;Procedure!D11</f>
        <v>[GLACER] Glacer les grenadins - 5 min • Placer les grenadins à l’entrée d’un four très chaud ou sous la salamandre en les arrosant sans discontinuer avec le reste de fond de braisage.</v>
      </c>
      <c r="C14"/>
      <c r="D14"/>
    </row>
    <row r="15">
      <c r="A15" t="s" s="17">
        <v>136</v>
      </c>
      <c r="B15" t="str" s="14">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6">
        <v>137</v>
      </c>
      <c r="B17"/>
      <c r="C17"/>
      <c r="D17"/>
    </row>
    <row r="18">
      <c r="A18" t="s" s="17">
        <v>126</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2026-07-31T23:39:22Z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2026-07-31T23:39:22Z</dcterms:modified>
  <cp:revision>1</cp:revision>
</cp:coreProperties>
</file>