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<sst xmlns="http://schemas.openxmlformats.org/spreadsheetml/2006/main" count="123" uniqueCount="123">
  <si>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</si>
  <si>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</si>
  <si>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Aiguillette de Bœuf Braisée Bourgeoise</t>
  </si>
  <si>
    <t>Code</t>
  </si>
  <si>
    <t>00002517</t>
  </si>
  <si>
    <t>Classe</t>
  </si>
  <si>
    <t>Bœuf (CUI.PV.BOEUF)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</si>
  <si>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</si>
  <si>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</si>
  <si>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</si>
  <si>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</si>
  <si>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</si>
  <si>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</si>
  <si>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</si>
  <si>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</si>
  <si>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</si>
  <si>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</si>
  <si>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</si>
  <si>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</si>
  <si>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</si>
  <si>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</si>
  <si>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</si>
  <si>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</si>
  <si>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</si>
  <si>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</si>
  <si>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</si>
  <si>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</si>
  <si>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</si>
  <si>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</si>
  <si>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</si>
  <si>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</si>
  <si>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</si>
  <si>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</si>
  <si>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</si>
  <si>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</si>
  <si>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</si>
  <si>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</si>
  <si>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</si>
  <si>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</si>
  <si>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</si>
  <si>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</si>
  <si>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</si>
  <si>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</si>
  <si>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</si>
  <si>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</si>
  <si>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</si>
  <si>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</si>
  <si>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</si>
  <si>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</si>
  <si>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</si>
  <si>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</si>
  <si>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</si>
  <si>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</si>
  <si>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</si>
  <si>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</si>
  <si>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</si>
  <si>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</si>
  <si>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</si>
  <si>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</si>
  <si>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</si>
  <si>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</si>
  <si>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</si>
  <si>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</si>
  <si>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</si>
  <si>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</si>
  <si>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</si>
  <si>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</si>
  <si>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</si>
  <si>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</si>
  <si>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</si>
  <si>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</si>
  <si>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</si>
  <si>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</si>
  <si>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</si>
  <si>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</si>
  <si>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8 pc)</t>
  </si>
  <si>
    <t>recette</t>
  </si>
  <si>
    <t>Bœuf</t>
  </si>
  <si>
    <t xml:space="preserve">    ↳ Huile d'arachide</t>
  </si>
  <si>
    <t>matiere</t>
  </si>
  <si>
    <t xml:space="preserve">    ↳ Poitrine fumée n°1</t>
  </si>
  <si>
    <t xml:space="preserve">    ↳ Cognac VS (flambé, sauce)</t>
  </si>
  <si>
    <t xml:space="preserve">    ↳ PERSIL frisé U.E. botte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</si>
  <si>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</si>
  <si>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</si>
  <si>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</si>
  <si>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</si>
  <si>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</si>
  <si>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</si>
  <si>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</si>
  <si>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</si>
  <si>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</si>
  <si>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Petits oignons blancs surgelés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</si>
  <si>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</si>
  <si>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</si>
  <si>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</si>
  <si>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</si>
  <si>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</si>
  <si>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</si>
  <si>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</si>
  <si>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</si>
  <si>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</si>
  <si>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</si>
  <si>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</si>
  <si>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</si>
  <si>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</si>
  <si>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</si>
  <si>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</si>
  <si>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</si>
  <si>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</si>
  <si>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</si>
  <si>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</si>
  <si>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</si>
  <si>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Aiguillette de Bœuf Braisée Bourgeoise</t>
  </si>
  <si>
    <t>Aiguillette de Bœuf Braisée Bourgeoise  00002517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</si>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</sst>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2.868961</v>
      </c>
    </row>
    <row r="12">
      <c r="A12" t="s" s="4">
        <v>16</v>
      </c>
      <c r="B12" s="5">
        <v>0.358620125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2.868961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E7*28</f>
        <v>0.084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34</v>
      </c>
      <c r="G8" s="5">
        <f>E8*2.8</f>
        <v>0.35</v>
      </c>
    </row>
    <row r="9">
      <c r="A9" t="s">
        <v>38</v>
      </c>
      <c r="B9" t="s">
        <v>39</v>
      </c>
      <c r="C9" t="s">
        <v>40</v>
      </c>
      <c r="D9" s="10">
        <v>0.038</v>
      </c>
      <c r="E9" s="12">
        <f>D9*$B$2</f>
        <v>0.038</v>
      </c>
      <c r="F9" t="s">
        <v>41</v>
      </c>
      <c r="G9" s="5">
        <f>E9*10.69</f>
        <v>0.40622</v>
      </c>
    </row>
    <row r="10">
      <c r="A10" t="s" s="3">
        <v>42</v>
      </c>
      <c r="B10" t="s">
        <v>43</v>
      </c>
      <c r="C10" t="s">
        <v>44</v>
      </c>
      <c r="D10" s="10">
        <v>0.117</v>
      </c>
      <c r="E10" s="12">
        <f>D10*$B$2</f>
        <v>0.117</v>
      </c>
      <c r="F10" t="s">
        <v>34</v>
      </c>
      <c r="G10" s="5">
        <f>E10*0.003</f>
        <v>0.000351</v>
      </c>
    </row>
    <row r="11">
      <c r="A11" t="s">
        <v>45</v>
      </c>
      <c r="B11" t="s">
        <v>46</v>
      </c>
      <c r="C11" t="s">
        <v>47</v>
      </c>
      <c r="D11" s="10">
        <v>0.125</v>
      </c>
      <c r="E11" s="12">
        <f>D11*$B$2</f>
        <v>0.125</v>
      </c>
      <c r="F11" t="s">
        <v>41</v>
      </c>
      <c r="G11" s="5">
        <f>E11*14</f>
        <v>1.75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41</v>
      </c>
      <c r="G12" s="5">
        <f>E12*0</f>
        <v>0</v>
      </c>
    </row>
    <row r="13">
      <c r="A13" t="s">
        <v>51</v>
      </c>
      <c r="B13" t="s">
        <v>52</v>
      </c>
      <c r="C13" t="s">
        <v>53</v>
      </c>
      <c r="D13" s="10">
        <v>0.01</v>
      </c>
      <c r="E13" s="12">
        <f>D13*$B$2</f>
        <v>0.01</v>
      </c>
      <c r="F13" t="s">
        <v>34</v>
      </c>
      <c r="G13" s="5">
        <f>E13*4.5</f>
        <v>0.045</v>
      </c>
    </row>
    <row r="14">
      <c r="A14" t="s">
        <v>54</v>
      </c>
      <c r="B14" t="s">
        <v>55</v>
      </c>
      <c r="C14" t="s">
        <v>56</v>
      </c>
      <c r="D14" s="10">
        <v>0.005</v>
      </c>
      <c r="E14" s="12">
        <f>D14*$B$2</f>
        <v>0.005</v>
      </c>
      <c r="F14" t="s">
        <v>41</v>
      </c>
      <c r="G14" s="5">
        <f>E14*5.2</f>
        <v>0.026</v>
      </c>
    </row>
    <row r="15">
      <c r="A15" t="s">
        <v>57</v>
      </c>
      <c r="B15" t="s">
        <v>58</v>
      </c>
      <c r="C15" t="s">
        <v>59</v>
      </c>
      <c r="D15" s="10">
        <v>0.025</v>
      </c>
      <c r="E15" s="12">
        <f>D15*$B$2</f>
        <v>0.025</v>
      </c>
      <c r="F15" t="s">
        <v>41</v>
      </c>
      <c r="G15" s="5">
        <f>E15*1.1</f>
        <v>0.0275</v>
      </c>
    </row>
    <row r="16">
      <c r="A16" t="s">
        <v>60</v>
      </c>
      <c r="B16" t="s">
        <v>61</v>
      </c>
      <c r="C16" t="s">
        <v>59</v>
      </c>
      <c r="D16" s="10">
        <v>0.025</v>
      </c>
      <c r="E16" s="12">
        <f>D16*$B$2</f>
        <v>0.025</v>
      </c>
      <c r="F16" t="s">
        <v>41</v>
      </c>
      <c r="G16" s="5">
        <f>E16*0.4</f>
        <v>0.01</v>
      </c>
    </row>
    <row r="17">
      <c r="A17" t="s">
        <v>62</v>
      </c>
      <c r="B17" t="s">
        <v>63</v>
      </c>
      <c r="C17" t="s">
        <v>59</v>
      </c>
      <c r="D17" s="10">
        <v>0.003</v>
      </c>
      <c r="E17" s="12">
        <f>D17*$B$2</f>
        <v>0.003</v>
      </c>
      <c r="F17" t="s">
        <v>64</v>
      </c>
      <c r="G17" s="5">
        <f>E17*4.5</f>
        <v>0.0135</v>
      </c>
    </row>
    <row r="18">
      <c r="A18" t="s">
        <v>65</v>
      </c>
      <c r="B18" t="s">
        <v>66</v>
      </c>
      <c r="C18" t="s">
        <v>67</v>
      </c>
      <c r="D18" s="10">
        <v>0.004</v>
      </c>
      <c r="E18" s="12">
        <f>D18*$B$2</f>
        <v>0.004</v>
      </c>
      <c r="F18" t="s">
        <v>41</v>
      </c>
      <c r="G18" s="5">
        <f>E18*9.26</f>
        <v>0.03704</v>
      </c>
    </row>
    <row r="19">
      <c r="A19" t="s">
        <v>68</v>
      </c>
      <c r="B19" t="s">
        <v>69</v>
      </c>
      <c r="C19" t="s">
        <v>70</v>
      </c>
      <c r="D19" s="10">
        <v>0.031</v>
      </c>
      <c r="E19" s="12">
        <f>D19*$B$2</f>
        <v>0.031</v>
      </c>
      <c r="F19" t="s">
        <v>41</v>
      </c>
      <c r="G19" s="5">
        <f>E19*3.85</f>
        <v>0.11935</v>
      </c>
    </row>
    <row r="20">
      <c r="A20"/>
      <c r="B20"/>
      <c r="C20"/>
      <c r="D20"/>
      <c r="E20"/>
      <c r="F20" t="s" s="4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8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2">
        <v>0.01</v>
      </c>
      <c r="E3" t="s">
        <v>34</v>
      </c>
      <c r="F3" t="s">
        <v>53</v>
      </c>
    </row>
    <row r="4">
      <c r="A4">
        <v>1</v>
      </c>
      <c r="B4" t="s">
        <v>80</v>
      </c>
      <c r="C4" t="s">
        <v>79</v>
      </c>
      <c r="D4" s="12">
        <v>0.038</v>
      </c>
      <c r="E4" t="s">
        <v>41</v>
      </c>
      <c r="F4" t="s">
        <v>40</v>
      </c>
    </row>
    <row r="5">
      <c r="A5">
        <v>1</v>
      </c>
      <c r="B5" t="s">
        <v>81</v>
      </c>
      <c r="C5" t="s">
        <v>79</v>
      </c>
      <c r="D5" s="12">
        <v>0.003</v>
      </c>
      <c r="E5" t="s">
        <v>34</v>
      </c>
      <c r="F5" t="s">
        <v>33</v>
      </c>
    </row>
    <row r="6">
      <c r="A6">
        <v>1</v>
      </c>
      <c r="B6" t="s">
        <v>82</v>
      </c>
      <c r="C6" t="s">
        <v>79</v>
      </c>
      <c r="D6" s="12">
        <v>0.003</v>
      </c>
      <c r="E6" t="s">
        <v>41</v>
      </c>
      <c r="F6" t="s">
        <v>59</v>
      </c>
    </row>
    <row r="7">
      <c r="A7">
        <v>1</v>
      </c>
      <c r="B7" t="s">
        <v>83</v>
      </c>
      <c r="C7" t="s">
        <v>79</v>
      </c>
      <c r="D7" s="12">
        <v>0.025</v>
      </c>
      <c r="E7" t="s">
        <v>41</v>
      </c>
      <c r="F7" t="s">
        <v>59</v>
      </c>
    </row>
    <row r="8">
      <c r="A8">
        <v>1</v>
      </c>
      <c r="B8" t="s">
        <v>84</v>
      </c>
      <c r="C8" t="s">
        <v>79</v>
      </c>
      <c r="D8" s="12">
        <v>0.025</v>
      </c>
      <c r="E8" t="s">
        <v>41</v>
      </c>
      <c r="F8" t="s">
        <v>59</v>
      </c>
    </row>
    <row r="9">
      <c r="A9">
        <v>1</v>
      </c>
      <c r="B9" t="s">
        <v>85</v>
      </c>
      <c r="C9" t="s">
        <v>79</v>
      </c>
      <c r="D9" s="12">
        <v>0.125</v>
      </c>
      <c r="E9" t="s">
        <v>34</v>
      </c>
      <c r="F9" t="s">
        <v>37</v>
      </c>
    </row>
    <row r="10">
      <c r="A10">
        <v>1</v>
      </c>
      <c r="B10" t="s">
        <v>86</v>
      </c>
      <c r="C10" t="s">
        <v>79</v>
      </c>
      <c r="D10" s="12">
        <v>0.125</v>
      </c>
      <c r="E10" t="s">
        <v>24</v>
      </c>
      <c r="F10" t="s">
        <v>47</v>
      </c>
    </row>
    <row r="11">
      <c r="A11">
        <v>1</v>
      </c>
      <c r="B11" t="s">
        <v>87</v>
      </c>
      <c r="C11" t="s">
        <v>79</v>
      </c>
      <c r="D11" s="12">
        <v>0.004</v>
      </c>
      <c r="E11" t="s">
        <v>41</v>
      </c>
      <c r="F11" t="s">
        <v>67</v>
      </c>
    </row>
    <row r="12">
      <c r="A12">
        <v>1</v>
      </c>
      <c r="B12" t="s">
        <v>88</v>
      </c>
      <c r="C12" t="s">
        <v>76</v>
      </c>
      <c r="D12" s="12">
        <v>0.12</v>
      </c>
      <c r="E12" t="s">
        <v>34</v>
      </c>
      <c r="F12" t="s">
        <v>89</v>
      </c>
    </row>
    <row r="13">
      <c r="A13">
        <v>2</v>
      </c>
      <c r="B13" t="s">
        <v>90</v>
      </c>
      <c r="C13" t="s">
        <v>79</v>
      </c>
      <c r="D13" s="12">
        <v>0.117</v>
      </c>
      <c r="E13" t="s">
        <v>34</v>
      </c>
      <c r="F13" t="s">
        <v>44</v>
      </c>
    </row>
    <row r="14">
      <c r="A14">
        <v>2</v>
      </c>
      <c r="B14" t="s">
        <v>91</v>
      </c>
      <c r="C14" t="s">
        <v>79</v>
      </c>
      <c r="D14" s="12">
        <v>0.003</v>
      </c>
      <c r="E14" t="s">
        <v>41</v>
      </c>
      <c r="F14" t="s">
        <v>50</v>
      </c>
    </row>
    <row r="15">
      <c r="A15">
        <v>1</v>
      </c>
      <c r="B15" t="s">
        <v>92</v>
      </c>
      <c r="C15" t="s">
        <v>79</v>
      </c>
      <c r="D15" s="12">
        <v>0.031</v>
      </c>
      <c r="E15" t="s">
        <v>41</v>
      </c>
      <c r="F15" t="s">
        <v>70</v>
      </c>
    </row>
    <row r="16">
      <c r="A16">
        <v>1</v>
      </c>
      <c r="B16" t="s">
        <v>93</v>
      </c>
      <c r="C16" t="s">
        <v>79</v>
      </c>
      <c r="D16" s="12">
        <v>0.005</v>
      </c>
      <c r="E16" t="s">
        <v>41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104</v>
      </c>
    </row>
    <row r="4">
      <c r="A4" t="s">
        <v>2</v>
      </c>
      <c r="B4">
        <v>3</v>
      </c>
      <c r="C4" t="s">
        <v>103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105</v>
      </c>
    </row>
    <row r="5">
      <c r="A5" t="s">
        <v>2</v>
      </c>
      <c r="B5">
        <v>4</v>
      </c>
      <c r="C5" t="s">
        <v>103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108</v>
      </c>
    </row>
    <row r="7">
      <c r="A7" t="s">
        <v>2</v>
      </c>
      <c r="B7">
        <v>6</v>
      </c>
      <c r="C7" t="s">
        <v>103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105</v>
      </c>
    </row>
    <row r="8">
      <c r="A8" t="s">
        <v>2</v>
      </c>
      <c r="B8">
        <v>7</v>
      </c>
      <c r="C8" t="s">
        <v>109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104</v>
      </c>
    </row>
    <row r="9">
      <c r="A9" t="s">
        <v>110</v>
      </c>
      <c r="B9">
        <v>1</v>
      </c>
      <c r="C9" t="s">
        <v>111</v>
      </c>
      <c r="D9" t="s" s="14">
        <v>112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"00002517 · CUI.PV.BOEUF · référence : "&amp;Besoins!B3&amp;" "&amp;Besoins!C3&amp;" · multiplicateur réglable sur la feuille ""Besoins"""</f>
        <v>00002517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116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117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118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119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120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121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 t="s" s="17">
        <v>115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2026-08-02T09:13:34Z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2026-08-02T09:13:34Z</dcterms:modified>
  <cp:revision>1</cp:revision>
</cp:coreProperties>
</file>