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<sst xmlns="http://schemas.openxmlformats.org/spreadsheetml/2006/main" count="121" uniqueCount="121">
  <si>
    <t>Fiche technique</t>
  </si>
  <si>
    <t>Nom</t>
  </si>
  <si>
    <t>Médaillons de Veau Duroc</t>
  </si>
  <si>
    <t>Code</t>
  </si>
  <si>
    <t>00002503</t>
  </si>
  <si>
    <t>Classe</t>
  </si>
  <si>
    <t>Veau (CUI.PV.VEAU)</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</si>
  <si>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</si>
  <si>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</si>
  <si>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</si>
  <si>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</si>
  <si>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</si>
  <si>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</si>
  <si>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</si>
  <si>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</si>
  <si>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</si>
  <si>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</si>
  <si>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</si>
  <si>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</si>
  <si>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</si>
  <si>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03/08/2026 07:19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</si>
  <si>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</si>
  <si>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</si>
  <si>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</si>
  <si>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</si>
  <si>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</si>
  <si>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</si>
  <si>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</si>
  <si>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</si>
  <si>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</si>
  <si>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</si>
  <si>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ALC-COGNAC</t>
  </si>
  <si>
    <t>Cognac VS (flambé, sauce)</t>
  </si>
  <si>
    <t>Spiritueux et liqueurs cuisine</t>
  </si>
  <si>
    <t>lt</t>
  </si>
  <si>
    <t>VIN-BLANC-CUI</t>
  </si>
  <si>
    <t>Vin blanc sec de cuisson</t>
  </si>
  <si>
    <t>Vins et bières de cuisson</t>
  </si>
  <si>
    <t>00000061</t>
  </si>
  <si>
    <t>EAU</t>
  </si>
  <si>
    <t>Matières diverses (à trier)</t>
  </si>
  <si>
    <t>HER-BOUQUET-G</t>
  </si>
  <si>
    <t>Bouquet garni sachet dose</t>
  </si>
  <si>
    <t>Herbes aromatiques séchées</t>
  </si>
  <si>
    <t>kg</t>
  </si>
  <si>
    <t>FAR-T55</t>
  </si>
  <si>
    <t>Farine de blé T55</t>
  </si>
  <si>
    <t>Farines de blé</t>
  </si>
  <si>
    <t>KNORR-FBLIE-STD</t>
  </si>
  <si>
    <t>Fonds Brun Lié (Knorr Professional)</t>
  </si>
  <si>
    <t>Fonds déshydratés et poudres</t>
  </si>
  <si>
    <t>BEU-DOUX</t>
  </si>
  <si>
    <t>Beurre doux 82% MG plaquette</t>
  </si>
  <si>
    <t>Beurres et margarines</t>
  </si>
  <si>
    <t>RNM23500123</t>
  </si>
  <si>
    <t>CHAMPIGNON DE PARIS Pologne pied coupé cat.I plateau</t>
  </si>
  <si>
    <t>Légumes</t>
  </si>
  <si>
    <t>RNM0440123</t>
  </si>
  <si>
    <t>ÉCHALOTE France cat.I</t>
  </si>
  <si>
    <t>RNM9360123</t>
  </si>
  <si>
    <t>TOMATE ronde Maroc cat.I 67-82mm</t>
  </si>
  <si>
    <t>Total</t>
  </si>
  <si>
    <t>Niveau</t>
  </si>
  <si>
    <t>Composant</t>
  </si>
  <si>
    <t>Type</t>
  </si>
  <si>
    <t>Quantité (pour 8 pc)</t>
  </si>
  <si>
    <t>recette</t>
  </si>
  <si>
    <t>Veau</t>
  </si>
  <si>
    <t xml:space="preserve">    ↳ Farine de blé T55</t>
  </si>
  <si>
    <t>matiere</t>
  </si>
  <si>
    <t xml:space="preserve">    ↳ Beurre doux 82% MG plaquette</t>
  </si>
  <si>
    <t xml:space="preserve">    ↳ ÉCHALOTE France cat.I</t>
  </si>
  <si>
    <t xml:space="preserve">    ↳ CHAMPIGNON DE PARIS Pologne pied coupé cat.I plateau</t>
  </si>
  <si>
    <t xml:space="preserve">    ↳ Cognac VS (flambé, sauce)</t>
  </si>
  <si>
    <t xml:space="preserve">    ↳ Vin blanc sec de cuisson</t>
  </si>
  <si>
    <t xml:space="preserve">    ↳ Fond brun de veau reconstitue (collectivite)</t>
  </si>
  <si>
    <t>Préparations de base collectivité</t>
  </si>
  <si>
    <t xml:space="preserve">        ↳ EAU</t>
  </si>
  <si>
    <t xml:space="preserve">        ↳ Fonds Brun Lié (Knorr Professional)</t>
  </si>
  <si>
    <t xml:space="preserve">    ↳ TOMATE ronde Maroc cat.I 67-82mm</t>
  </si>
  <si>
    <t xml:space="preserve">    ↳ Bouquet garni sachet dose</t>
  </si>
  <si>
    <t>Recette</t>
  </si>
  <si>
    <t>#</t>
  </si>
  <si>
    <t>Verbe</t>
  </si>
  <si>
    <t>Étape</t>
  </si>
  <si>
    <t>Précision technique</t>
  </si>
  <si>
    <t>Durée</t>
  </si>
  <si>
    <t>METTRE EN PLACE</t>
  </si>
  <si>
    <t>Mettre en place le poste de travail - 5 min • Denrées, matériels de préparation, de cuisson et de dressage.</t>
  </si>
  <si>
    <t>5 min (cuisson)</t>
  </si>
  <si>
    <t>ÉPAISSIR</t>
  </si>
  <si>
    <t>10 min (repos)</t>
  </si>
  <si>
    <t>LAVER</t>
  </si>
  <si>
    <t>30 min (prepa)</t>
  </si>
  <si>
    <t>MARQUER</t>
  </si>
  <si>
    <t>Marquer la fondue de tomates en cuisson - 10 min (voir p. 320)</t>
  </si>
  <si>
    <t>10 min (cuisson)</t>
  </si>
  <si>
    <t>9 min (repos)</t>
  </si>
  <si>
    <t>ÉMINCER</t>
  </si>
  <si>
    <t>Laver soigneusement et émincer les champignons - 5 min</t>
  </si>
  <si>
    <t>5 min (prepa)</t>
  </si>
  <si>
    <t>DÉGRAISSER</t>
  </si>
  <si>
    <t>10 min (prepa)</t>
  </si>
  <si>
    <t>EFFEUILLER</t>
  </si>
  <si>
    <t>Préparer les herbes - 5 min • Effeuiller et hacher le cerfeuil et l'estragon.</t>
  </si>
  <si>
    <t>DRESSER</t>
  </si>
  <si>
    <t>Fond brun de veau reconstitue (collectivite)</t>
  </si>
  <si>
    <t>DISSOUDRE</t>
  </si>
  <si>
    <t>Délayer la poudre dans l'eau froide en fouettant, puis porter à ébullition en remuant régulièrement.</t>
  </si>
  <si>
    <t>Fiche technique — Médaillons de Veau Duroc</t>
  </si>
  <si>
    <t>Médaillons de Veau Duroc  00002503</t>
  </si>
  <si>
    <t>1.</t>
  </si>
  <si>
    <t>2.</t>
  </si>
  <si>
    <t>3.</t>
  </si>
  <si>
    <t>4.</t>
  </si>
  <si>
    <t>5.</t>
  </si>
  <si>
    <t>6.</t>
  </si>
  <si>
    <t>7.</t>
  </si>
  <si>
    <t>8.</t>
  </si>
  <si>
    <t>9.</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</si>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</sst>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2.397817</v>
      </c>
    </row>
    <row r="12">
      <c r="A12" t="s" s="4">
        <v>16</v>
      </c>
      <c r="B12" s="5">
        <v>0.299727125</v>
      </c>
    </row>
    <row r="13">
      <c r="A13"/>
      <c r="B13"/>
    </row>
    <row r="14">
      <c r="A14" t="s" s="6">
        <v>17</v>
      </c>
      <c r="B14" t="s" s="6">
        <v>14</v>
      </c>
    </row>
    <row r="15">
      <c r="A15" t="s" s="6">
        <v>18</v>
      </c>
      <c r="B15" s="7">
        <v>2.397817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0.006</v>
      </c>
      <c r="E7" s="12">
        <f>D7*$B$2</f>
        <v>0.006</v>
      </c>
      <c r="F7" t="s">
        <v>34</v>
      </c>
      <c r="G7" s="5">
        <f>E7*28</f>
        <v>0.168</v>
      </c>
    </row>
    <row r="8">
      <c r="A8" t="s">
        <v>35</v>
      </c>
      <c r="B8" t="s">
        <v>36</v>
      </c>
      <c r="C8" t="s">
        <v>37</v>
      </c>
      <c r="D8" s="10">
        <v>0.013</v>
      </c>
      <c r="E8" s="12">
        <f>D8*$B$2</f>
        <v>0.013</v>
      </c>
      <c r="F8" t="s">
        <v>34</v>
      </c>
      <c r="G8" s="5">
        <f>E8*2.8</f>
        <v>0.0364</v>
      </c>
    </row>
    <row r="9">
      <c r="A9" t="s" s="3">
        <v>38</v>
      </c>
      <c r="B9" t="s">
        <v>39</v>
      </c>
      <c r="C9" t="s">
        <v>40</v>
      </c>
      <c r="D9" s="10">
        <v>0.039</v>
      </c>
      <c r="E9" s="12">
        <f>D9*$B$2</f>
        <v>0.039</v>
      </c>
      <c r="F9" t="s">
        <v>34</v>
      </c>
      <c r="G9" s="5">
        <f>E9*0.003</f>
        <v>0.000117</v>
      </c>
    </row>
    <row r="10">
      <c r="A10" t="s">
        <v>41</v>
      </c>
      <c r="B10" t="s">
        <v>42</v>
      </c>
      <c r="C10" t="s">
        <v>43</v>
      </c>
      <c r="D10" s="10">
        <v>0.125</v>
      </c>
      <c r="E10" s="12">
        <f>D10*$B$2</f>
        <v>0.125</v>
      </c>
      <c r="F10" t="s">
        <v>44</v>
      </c>
      <c r="G10" s="5">
        <f>E10*14</f>
        <v>1.75</v>
      </c>
    </row>
    <row r="11">
      <c r="A11" t="s">
        <v>45</v>
      </c>
      <c r="B11" t="s">
        <v>46</v>
      </c>
      <c r="C11" t="s">
        <v>47</v>
      </c>
      <c r="D11" s="10">
        <v>0.01</v>
      </c>
      <c r="E11" s="12">
        <f>D11*$B$2</f>
        <v>0.01</v>
      </c>
      <c r="F11" t="s">
        <v>44</v>
      </c>
      <c r="G11" s="5">
        <f>E11*0.56</f>
        <v>0.0056</v>
      </c>
    </row>
    <row r="12">
      <c r="A12" t="s">
        <v>48</v>
      </c>
      <c r="B12" t="s">
        <v>49</v>
      </c>
      <c r="C12" t="s">
        <v>50</v>
      </c>
      <c r="D12" s="10">
        <v>0.001</v>
      </c>
      <c r="E12" s="12">
        <f>D12*$B$2</f>
        <v>0.001</v>
      </c>
      <c r="F12" t="s">
        <v>44</v>
      </c>
      <c r="G12" s="5">
        <f>E12*0</f>
        <v>0</v>
      </c>
    </row>
    <row r="13">
      <c r="A13" t="s">
        <v>51</v>
      </c>
      <c r="B13" t="s">
        <v>52</v>
      </c>
      <c r="C13" t="s">
        <v>53</v>
      </c>
      <c r="D13" s="10">
        <v>0.01</v>
      </c>
      <c r="E13" s="12">
        <f>D13*$B$2</f>
        <v>0.01</v>
      </c>
      <c r="F13" t="s">
        <v>44</v>
      </c>
      <c r="G13" s="5">
        <f>E13*5.2</f>
        <v>0.052</v>
      </c>
    </row>
    <row r="14">
      <c r="A14" t="s">
        <v>54</v>
      </c>
      <c r="B14" t="s">
        <v>55</v>
      </c>
      <c r="C14" t="s">
        <v>56</v>
      </c>
      <c r="D14" s="10">
        <v>0.031</v>
      </c>
      <c r="E14" s="12">
        <f>D14*$B$2</f>
        <v>0.031</v>
      </c>
      <c r="F14" t="s">
        <v>44</v>
      </c>
      <c r="G14" s="5">
        <f>E14*3.2</f>
        <v>0.0992</v>
      </c>
    </row>
    <row r="15">
      <c r="A15" t="s">
        <v>57</v>
      </c>
      <c r="B15" t="s">
        <v>58</v>
      </c>
      <c r="C15" t="s">
        <v>56</v>
      </c>
      <c r="D15" s="10">
        <v>0.005</v>
      </c>
      <c r="E15" s="12">
        <f>D15*$B$2</f>
        <v>0.005</v>
      </c>
      <c r="F15" t="s">
        <v>44</v>
      </c>
      <c r="G15" s="5">
        <f>E15*1.3</f>
        <v>0.0065</v>
      </c>
    </row>
    <row r="16">
      <c r="A16" t="s">
        <v>59</v>
      </c>
      <c r="B16" t="s">
        <v>60</v>
      </c>
      <c r="C16" t="s">
        <v>56</v>
      </c>
      <c r="D16" s="10">
        <v>0.1</v>
      </c>
      <c r="E16" s="12">
        <f>D16*$B$2</f>
        <v>0.1</v>
      </c>
      <c r="F16" t="s">
        <v>44</v>
      </c>
      <c r="G16" s="5">
        <f>E16*2.8</f>
        <v>0.28</v>
      </c>
    </row>
    <row r="17">
      <c r="A17"/>
      <c r="B17"/>
      <c r="C17"/>
      <c r="D17"/>
      <c r="E17"/>
      <c r="F17" t="s" s="4">
        <v>61</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62</v>
      </c>
      <c r="B1" t="s" s="2">
        <v>63</v>
      </c>
      <c r="C1" t="s" s="2">
        <v>64</v>
      </c>
      <c r="D1" t="s" s="2">
        <v>65</v>
      </c>
      <c r="E1" t="s" s="2">
        <v>29</v>
      </c>
      <c r="F1" t="s" s="2">
        <v>5</v>
      </c>
    </row>
    <row r="2">
      <c r="A2">
        <v>0</v>
      </c>
      <c r="B2" t="s">
        <v>2</v>
      </c>
      <c r="C2" t="s">
        <v>66</v>
      </c>
      <c r="D2" s="12">
        <v>8</v>
      </c>
      <c r="E2" t="s">
        <v>24</v>
      </c>
      <c r="F2" t="s">
        <v>67</v>
      </c>
    </row>
    <row r="3">
      <c r="A3">
        <v>1</v>
      </c>
      <c r="B3" t="s">
        <v>68</v>
      </c>
      <c r="C3" t="s">
        <v>69</v>
      </c>
      <c r="D3" s="12">
        <v>0.01</v>
      </c>
      <c r="E3" t="s">
        <v>44</v>
      </c>
      <c r="F3" t="s">
        <v>47</v>
      </c>
    </row>
    <row r="4">
      <c r="A4">
        <v>1</v>
      </c>
      <c r="B4" t="s">
        <v>70</v>
      </c>
      <c r="C4" t="s">
        <v>69</v>
      </c>
      <c r="D4" s="12">
        <v>0.01</v>
      </c>
      <c r="E4" t="s">
        <v>44</v>
      </c>
      <c r="F4" t="s">
        <v>53</v>
      </c>
    </row>
    <row r="5">
      <c r="A5">
        <v>1</v>
      </c>
      <c r="B5" t="s">
        <v>71</v>
      </c>
      <c r="C5" t="s">
        <v>69</v>
      </c>
      <c r="D5" s="12">
        <v>0.005</v>
      </c>
      <c r="E5" t="s">
        <v>44</v>
      </c>
      <c r="F5" t="s">
        <v>56</v>
      </c>
    </row>
    <row r="6">
      <c r="A6">
        <v>1</v>
      </c>
      <c r="B6" t="s">
        <v>72</v>
      </c>
      <c r="C6" t="s">
        <v>69</v>
      </c>
      <c r="D6" s="12">
        <v>0.031</v>
      </c>
      <c r="E6" t="s">
        <v>44</v>
      </c>
      <c r="F6" t="s">
        <v>56</v>
      </c>
    </row>
    <row r="7">
      <c r="A7">
        <v>1</v>
      </c>
      <c r="B7" t="s">
        <v>73</v>
      </c>
      <c r="C7" t="s">
        <v>69</v>
      </c>
      <c r="D7" s="12">
        <v>0.006</v>
      </c>
      <c r="E7" t="s">
        <v>34</v>
      </c>
      <c r="F7" t="s">
        <v>33</v>
      </c>
    </row>
    <row r="8">
      <c r="A8">
        <v>1</v>
      </c>
      <c r="B8" t="s">
        <v>74</v>
      </c>
      <c r="C8" t="s">
        <v>69</v>
      </c>
      <c r="D8" s="12">
        <v>0.013</v>
      </c>
      <c r="E8" t="s">
        <v>34</v>
      </c>
      <c r="F8" t="s">
        <v>37</v>
      </c>
    </row>
    <row r="9">
      <c r="A9">
        <v>1</v>
      </c>
      <c r="B9" t="s">
        <v>75</v>
      </c>
      <c r="C9" t="s">
        <v>66</v>
      </c>
      <c r="D9" s="12">
        <v>0.04</v>
      </c>
      <c r="E9" t="s">
        <v>34</v>
      </c>
      <c r="F9" t="s">
        <v>76</v>
      </c>
    </row>
    <row r="10">
      <c r="A10">
        <v>2</v>
      </c>
      <c r="B10" t="s">
        <v>77</v>
      </c>
      <c r="C10" t="s">
        <v>69</v>
      </c>
      <c r="D10" s="12">
        <v>0.039</v>
      </c>
      <c r="E10" t="s">
        <v>34</v>
      </c>
      <c r="F10" t="s">
        <v>40</v>
      </c>
    </row>
    <row r="11">
      <c r="A11">
        <v>2</v>
      </c>
      <c r="B11" t="s">
        <v>78</v>
      </c>
      <c r="C11" t="s">
        <v>69</v>
      </c>
      <c r="D11" s="12">
        <v>0.001</v>
      </c>
      <c r="E11" t="s">
        <v>44</v>
      </c>
      <c r="F11" t="s">
        <v>50</v>
      </c>
    </row>
    <row r="12">
      <c r="A12">
        <v>1</v>
      </c>
      <c r="B12" t="s">
        <v>79</v>
      </c>
      <c r="C12" t="s">
        <v>69</v>
      </c>
      <c r="D12" s="12">
        <v>0.1</v>
      </c>
      <c r="E12" t="s">
        <v>44</v>
      </c>
      <c r="F12" t="s">
        <v>56</v>
      </c>
    </row>
    <row r="13">
      <c r="A13">
        <v>1</v>
      </c>
      <c r="B13" t="s">
        <v>80</v>
      </c>
      <c r="C13" t="s">
        <v>69</v>
      </c>
      <c r="D13" s="12">
        <v>0.125</v>
      </c>
      <c r="E13" t="s">
        <v>24</v>
      </c>
      <c r="F13"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81</v>
      </c>
      <c r="B1" t="s" s="2">
        <v>82</v>
      </c>
      <c r="C1" t="s" s="2">
        <v>83</v>
      </c>
      <c r="D1" t="s" s="2">
        <v>84</v>
      </c>
      <c r="E1" t="s" s="2">
        <v>85</v>
      </c>
      <c r="F1" t="s" s="2">
        <v>86</v>
      </c>
    </row>
    <row r="2">
      <c r="A2" t="s">
        <v>2</v>
      </c>
      <c r="B2">
        <v>1</v>
      </c>
      <c r="C2" t="s">
        <v>87</v>
      </c>
      <c r="D2" t="s" s="14">
        <v>88</v>
      </c>
      <c r="E2" t="s" s="14"/>
      <c r="F2" t="s">
        <v>89</v>
      </c>
    </row>
    <row r="3">
      <c r="A3" t="s">
        <v>2</v>
      </c>
      <c r="B3">
        <v>2</v>
      </c>
      <c r="C3" t="s">
        <v>90</v>
      </c>
      <c r="D3" t="inlineStr" s="14">
        <is>
          <t>Préparer la viande - 10 min (voir p. 225/226) • Régulariser l'épaisseur des médaillons à l'aide d'une batte à côtelettes. • Les ficeler pour leur donner une forme bien ronde, puis les réserver en enceinte réfrigérée.</t>
        </is>
      </c>
      <c r="E3" t="s" s="14"/>
      <c r="F3" t="s">
        <v>91</v>
      </c>
    </row>
    <row r="4">
      <c r="A4" t="s">
        <v>2</v>
      </c>
      <c r="B4">
        <v>3</v>
      </c>
      <c r="C4" t="s">
        <v>92</v>
      </c>
      <c r="D4" t="inlineStr" s="14">
        <is>
          <t>Préparer les légumes - 30 min • Laver et réserver les fines herbes au frais. • Eliminer le pédoncule, monder, rafraîchir et égoutter les tomates. • Eplucher, laver et ciseler finement les échalotes. • Laver, équeuter, essorer, concasser et hacher le persil. • Confectionner un petit bouquet garni. • Eplucher, ôter les germes et laver les 2 gousses d'ail. • Eplucher et réserver momentanément au frais les champignons sans les laver.</t>
        </is>
      </c>
      <c r="E4" t="s" s="14"/>
      <c r="F4" t="s">
        <v>93</v>
      </c>
    </row>
    <row r="5">
      <c r="A5" t="s">
        <v>2</v>
      </c>
      <c r="B5">
        <v>4</v>
      </c>
      <c r="C5" t="s">
        <v>94</v>
      </c>
      <c r="D5" t="s" s="14">
        <v>95</v>
      </c>
      <c r="E5" t="s" s="14"/>
      <c r="F5" t="s">
        <v>96</v>
      </c>
    </row>
    <row r="6">
      <c r="A6" t="s">
        <v>2</v>
      </c>
      <c r="B6">
        <v>5</v>
      </c>
      <c r="C6" t="s">
        <v>94</v>
      </c>
      <c r="D6" t="inlineStr" s="14">
        <is>
          <t>Marquer les médaillons de veau en cuisson - 15 min • Saler, poivrer et fariner les médaillons. Bien les tapoter pour enlever l’excédent de farine. • Les faire sauter doucement dans un sautoir avec le beurre (surveiller attentivement la cuisson, les sucs doivent être caramélisés mais sans excès). • Cuire les médaillons durant 6 à 7 min sur chaque face puis les débarrasser sur une plaque munie d'une petite grille ou d'une assiette retournée.</t>
        </is>
      </c>
      <c r="E6" t="s" s="14"/>
      <c r="F6" t="s">
        <v>97</v>
      </c>
    </row>
    <row r="7">
      <c r="A7" t="s">
        <v>2</v>
      </c>
      <c r="B7">
        <v>6</v>
      </c>
      <c r="C7" t="s">
        <v>98</v>
      </c>
      <c r="D7" t="s" s="14">
        <v>99</v>
      </c>
      <c r="E7" t="s" s="14"/>
      <c r="F7" t="s">
        <v>100</v>
      </c>
    </row>
    <row r="8">
      <c r="A8" t="s">
        <v>2</v>
      </c>
      <c r="B8">
        <v>7</v>
      </c>
      <c r="C8" t="s">
        <v>101</v>
      </c>
      <c r="D8" t="inlineStr" s="14">
        <is>
          <t>Confectionner la sauce - 10 min • Dégraisser partiellement le sautoir. • Ajouter les champignons émincés et les sauter rapidement en évitant de faire pincer exagérément les sucs au fond du sautoir. • Ajouter les échalotes ciselées et les suer légèrement sans coloration. • Flamber avec le cognac. • Déglacer avec le vin blanc et le laisser réduire. • Ajouter le fond brun de veau lié et réduire à nouveau la sauce à feu doux pendant quelques minutes. • Incorporer un peu de fondue de tomates à la sauce puis la monter au beurre hors du feu.</t>
        </is>
      </c>
      <c r="E8" t="s" s="14"/>
      <c r="F8" t="s">
        <v>102</v>
      </c>
    </row>
    <row r="9">
      <c r="A9" t="s">
        <v>2</v>
      </c>
      <c r="B9">
        <v>8</v>
      </c>
      <c r="C9" t="s">
        <v>103</v>
      </c>
      <c r="D9" t="s" s="14">
        <v>104</v>
      </c>
      <c r="E9" t="s" s="14"/>
      <c r="F9" t="s">
        <v>100</v>
      </c>
    </row>
    <row r="10">
      <c r="A10" t="s">
        <v>2</v>
      </c>
      <c r="B10">
        <v>9</v>
      </c>
      <c r="C10" t="s">
        <v>105</v>
      </c>
      <c r="D10" t="inlineStr" s="14">
        <is>
          <t>Dresser les médaillons de veau - 5 min • Ajouter les herbes hachées à la sauce. • Disposer les médaillons dans un grand plat rond. • Les napper uniformément avec la sauce. • Disposer sur chaque médaillon un petit bouquet de fondue de tomates et leur ajouter une petite pointe de persil haché. 798 8 6 FICHE N° Matériel de préparation : • 2 plaques à débarrasser • 2 petites calottes • 1 bahut • 1 planche à découper • 1 batte à côtelettes • 1 petite passoire • 1 petite grille ou assiettes de base • 1 petit bain-marie Matériel de cuisson : • 1 grand sautoir ou un rondeau plat • 1 russe moyenne • 1 sauteuse moyenne Matériel de dressage : • grands plats ronds ou assiettes de base PLATS SIMILAIRES Médaillons de veau sauté chasseur • Comme la recette de base, sans la fondue de tomates. Médaillons de veau princesse • Sauter, déglacer au vin blanc, ajouter du fond brun de veau lié. Monter au beurre. • Disposer une lame de truffe sur chaque médaillon et garnir de pointes d'asperges étuvées au beurre. Médaillons de veau Richemont • Sauter, déglacer au madère, ajouter du fond brun de veau lié et un jus de truffes. • Monter au beurre, ajouter une paysanne de morilles étuvées et une paysanne de truffes. Napper. Médaillons de veau parisienne • Sauter, déglacer au porto et au madère, ajouter du fond brun de veau lié. • Garnir de pommes parisienne, de petits fonds d'artichauts garnis d'une julienne courte de langue écarlate, de champignons et de truffes. Napper de sauce parisienne, glacer sous la salamandre. Médaillons de veau cressonnière 9</t>
        </is>
      </c>
      <c r="E10" t="s" s="14"/>
      <c r="F10" t="s">
        <v>89</v>
      </c>
    </row>
    <row r="11">
      <c r="A11" t="s">
        <v>106</v>
      </c>
      <c r="B11">
        <v>1</v>
      </c>
      <c r="C11" t="s">
        <v>107</v>
      </c>
      <c r="D11" t="s" s="14">
        <v>108</v>
      </c>
      <c r="E11" t="s" s="14"/>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8"/>
  <cols>
    <col min="1" max="1" width="22" customWidth="1"/>
    <col min="2" max="2" width="52" customWidth="1"/>
  </cols>
  <sheetData>
    <row r="1" customHeight="1" ht="24">
      <c r="A1" t="s" s="8">
        <v>109</v>
      </c>
      <c r="B1"/>
      <c r="C1"/>
      <c r="D1"/>
    </row>
    <row r="2">
      <c r="A2" t="str" s="15">
        <f>"00002503 · CUI.PV.VEAU · référence : "&amp;Besoins!B3&amp;" "&amp;Besoins!C3&amp;" · multiplicateur réglable sur la feuille ""Besoins"""</f>
        <v>00002503 · CUI.PV.VEAU · référence : 8 pc · multiplicateur réglable sur la feuille </v>
      </c>
      <c r="B2"/>
      <c r="C2"/>
      <c r="D2"/>
    </row>
    <row r="3">
      <c r="A3"/>
      <c r="B3"/>
      <c r="C3"/>
      <c r="D3"/>
    </row>
    <row r="4">
      <c r="A4" t="s" s="16">
        <v>110</v>
      </c>
      <c r="B4"/>
      <c r="C4"/>
      <c r="D4"/>
    </row>
    <row r="5">
      <c r="A5" t="s" s="17">
        <v>111</v>
      </c>
      <c r="B5" t="str" s="14">
        <f>"[METTRE EN PLACE] "&amp;Procedure!D2</f>
        <v>[METTRE EN PLACE] Mettre en place le poste de travail - 5 min • Denrées, matériels de préparation, de cuisson et de dressage.</v>
      </c>
      <c r="C5"/>
      <c r="D5"/>
    </row>
    <row r="6">
      <c r="A6" t="s" s="17">
        <v>112</v>
      </c>
      <c r="B6" t="str" s="14">
        <f>"[ÉPAISSIR] "&amp;Procedure!D3</f>
        <v>[ÉPAISSIR] Préparer la viande - 10 min (voir p. 225/226) • Régulariser l'épaisseur des médaillons à l'aide d'une batte à côtelettes. • Les ficeler pour leur donner une forme bien ronde, puis les réserver en enceinte réfrigérée.</v>
      </c>
      <c r="C6"/>
      <c r="D6"/>
    </row>
    <row r="7">
      <c r="A7" t="s" s="17">
        <v>113</v>
      </c>
      <c r="B7" t="str" s="14">
        <f>"[LAVER] "&amp;Procedure!D4</f>
        <v>[LAVER] Préparer les légumes - 30 min • Laver et réserver les fines herbes au frais. • Eliminer le pédoncule, monder, rafraîchir et égoutter les tomates. • Eplucher, laver et ciseler finement les échalotes. • Laver, équeuter, essorer, concasser et hacher le persil. • Confectionner un petit bouquet garni. • Eplucher, ôter les germes et laver les 2 gousses d'ail. • Eplucher et réserver momentanément au frais les champignons sans les laver.</v>
      </c>
      <c r="C7"/>
      <c r="D7"/>
    </row>
    <row r="8">
      <c r="A8" t="s" s="17">
        <v>114</v>
      </c>
      <c r="B8" t="str" s="14">
        <f>"[MARQUER] "&amp;Procedure!D5</f>
        <v>[MARQUER] Marquer la fondue de tomates en cuisson - 10 min (voir p. 320)</v>
      </c>
      <c r="C8"/>
      <c r="D8"/>
    </row>
    <row r="9">
      <c r="A9" t="s" s="17">
        <v>115</v>
      </c>
      <c r="B9" t="str" s="14">
        <f>"[MARQUER] "&amp;Procedure!D6</f>
        <v>[MARQUER] Marquer les médaillons de veau en cuisson - 15 min • Saler, poivrer et fariner les médaillons. Bien les tapoter pour enlever l’excédent de farine. • Les faire sauter doucement dans un sautoir avec le beurre (surveiller attentivement la cuisson, les sucs doivent être caramélisés mais sans excès). • Cuire les médaillons durant 6 à 7 min sur chaque face puis les débarrasser sur une plaque munie d'une petite grille ou d'une assiette retournée.</v>
      </c>
      <c r="C9"/>
      <c r="D9"/>
    </row>
    <row r="10">
      <c r="A10" t="s" s="17">
        <v>116</v>
      </c>
      <c r="B10" t="str" s="14">
        <f>"[ÉMINCER] "&amp;Procedure!D7</f>
        <v>[ÉMINCER] Laver soigneusement et émincer les champignons - 5 min</v>
      </c>
      <c r="C10"/>
      <c r="D10"/>
    </row>
    <row r="11">
      <c r="A11" t="s" s="17">
        <v>117</v>
      </c>
      <c r="B11" t="str" s="14">
        <f>"[DÉGRAISSER] "&amp;Procedure!D8</f>
        <v>[DÉGRAISSER] Confectionner la sauce - 10 min • Dégraisser partiellement le sautoir. • Ajouter les champignons émincés et les sauter rapidement en évitant de faire pincer exagérément les sucs au fond du sautoir. • Ajouter les échalotes ciselées et les suer légèrement sans coloration. • Flamber avec le cognac. • Déglacer avec le vin blanc et le laisser réduire. • Ajouter le fond brun de veau lié et réduire à nouveau la sauce à feu doux pendant quelques minutes. • Incorporer un peu de fondue de tomates à la sauce puis la monter au beurre hors du feu.</v>
      </c>
      <c r="C11"/>
      <c r="D11"/>
    </row>
    <row r="12">
      <c r="A12" t="s" s="17">
        <v>118</v>
      </c>
      <c r="B12" t="str" s="14">
        <f>"[EFFEUILLER] "&amp;Procedure!D9</f>
        <v>[EFFEUILLER] Préparer les herbes - 5 min • Effeuiller et hacher le cerfeuil et l'estragon.</v>
      </c>
      <c r="C12"/>
      <c r="D12"/>
    </row>
    <row r="13">
      <c r="A13" t="s" s="17">
        <v>119</v>
      </c>
      <c r="B13" t="str" s="14">
        <f>"[DRESSER] "&amp;Procedure!D10</f>
        <v>[DRESSER] Dresser les médaillons de veau - 5 min • Ajouter les herbes hachées à la sauce. • Disposer les médaillons dans un grand plat rond. • Les napper uniformément avec la sauce. • Disposer sur chaque médaillon un petit bouquet de fondue de tomates et leur ajouter une petite pointe de persil haché. 798 8 6 FICHE N° Matériel de préparation : • 2 plaques à débarrasser • 2 petites calottes • 1 bahut • 1 planche à découper • 1 batte à côtelettes • 1 petite passoire • 1 petite grille ou assiettes de base • 1 petit bain-marie Matériel de cuisson : • 1 grand sautoir ou un rondeau plat • 1 russe moyenne • 1 sauteuse moyenne Matériel de dressage : • grands plats ronds ou assiettes de base PLATS SIMILAIRES Médaillons de veau sauté chasseur • Comme la recette de base, sans la fondue de tomates. Médaillons de veau princesse • Sauter, déglacer au vin blanc, ajouter du fond brun de veau lié. Monter au beurre. • Disposer une lame de truffe sur chaque médaillon et garnir de pointes d'asperges étuvées au beurre. Médaillons de veau Richemont • Sauter, déglacer au madère, ajouter du fond brun de veau lié et un jus de truffes. • Monter au beurre, ajouter une paysanne de morilles étuvées et une paysanne de truffes. Napper. Médaillons de veau parisienne • Sauter, déglacer au porto et au madère, ajouter du fond brun de veau lié. • Garnir de pommes parisienne, de petits fonds d'artichauts garnis d'une julienne courte de langue écarlate, de champignons et de truffes. Napper de sauce parisienne, glacer sous la salamandre. Médaillons de veau cressonnière 9</v>
      </c>
      <c r="C13"/>
      <c r="D13"/>
    </row>
    <row r="14">
      <c r="A14"/>
      <c r="B14"/>
      <c r="C14"/>
      <c r="D14"/>
    </row>
    <row r="15">
      <c r="A15" t="s" s="16">
        <v>120</v>
      </c>
      <c r="B15"/>
      <c r="C15"/>
      <c r="D15"/>
    </row>
    <row r="16">
      <c r="A16" t="s" s="17">
        <v>111</v>
      </c>
      <c r="B16" t="str" s="14">
        <f>"[DISSOUDRE] "&amp;Procedure!D11</f>
        <v>[DISSOUDRE] Délayer la poudre dans l'eau froide en fouettant, puis porter à ébullition en remuant régulièrement.</v>
      </c>
      <c r="C16"/>
      <c r="D16"/>
    </row>
    <row r="17">
      <c r="A17"/>
      <c r="B17"/>
      <c r="C17"/>
      <c r="D17"/>
    </row>
    <row r="18">
      <c r="A18" t="s" s="18">
        <v>21</v>
      </c>
      <c r="B18"/>
      <c r="C18"/>
      <c r="D18"/>
    </row>
  </sheetData>
  <sheetProtection sheet="1"/>
  <mergeCells count="15">
    <mergeCell ref="A1:D1"/>
    <mergeCell ref="A2:D2"/>
    <mergeCell ref="A4:D4"/>
    <mergeCell ref="B5:D5"/>
    <mergeCell ref="B6:D6"/>
    <mergeCell ref="B7:D7"/>
    <mergeCell ref="B8:D8"/>
    <mergeCell ref="B9:D9"/>
    <mergeCell ref="B10:D10"/>
    <mergeCell ref="B11:D11"/>
    <mergeCell ref="B12:D12"/>
    <mergeCell ref="B13:D13"/>
    <mergeCell ref="A15:D15"/>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2026-08-03T05:19:13Z</dcterms:created>
  <dc:title>Médaillons de Veau Duroc</dc:title>
  <dc:subject/>
  <dc:creator>CUIS.web</dc:creator>
  <cp:lastModifiedBy/>
  <cp:keywords/>
  <dc:description>Export automatique — moteur récursif d'origine : Bernard Vandendaele</dc:description>
  <cp:category/>
  <dc:language>en-US</dc:language>
  <dcterms:modified xsi:type="dcterms:W3CDTF">2026-08-03T05:19:13Z</dcterms:modified>
  <cp:revision>1</cp:revision>
</cp:coreProperties>
</file>