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<sst xmlns="http://schemas.openxmlformats.org/spreadsheetml/2006/main" count="98" uniqueCount="98">
  <si>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</si>
  <si>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</si>
  <si>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Merlans à l'Anglaise</t>
  </si>
  <si>
    <t>Code</t>
  </si>
  <si>
    <t>00002485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</si>
  <si>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</si>
  <si>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</si>
  <si>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</si>
  <si>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</si>
  <si>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</si>
  <si>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</si>
  <si>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</si>
  <si>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</si>
  <si>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</si>
  <si>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</si>
  <si>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</si>
  <si>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</si>
  <si>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</si>
  <si>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</si>
  <si>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</si>
  <si>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</si>
  <si>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</si>
  <si>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</si>
  <si>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</si>
  <si>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</si>
  <si>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</si>
  <si>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</si>
  <si>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</si>
  <si>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</si>
  <si>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</si>
  <si>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</si>
  <si>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</si>
  <si>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</si>
  <si>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</si>
  <si>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</si>
  <si>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</si>
  <si>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</si>
  <si>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</si>
  <si>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</si>
  <si>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</si>
  <si>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</si>
  <si>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</si>
  <si>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</si>
  <si>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</si>
  <si>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</si>
  <si>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</si>
  <si>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</si>
  <si>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</si>
  <si>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</si>
  <si>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</si>
  <si>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</si>
  <si>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</si>
  <si>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</si>
  <si>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</si>
  <si>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</si>
  <si>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</si>
  <si>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</si>
  <si>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</si>
  <si>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</si>
  <si>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</si>
  <si>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</si>
  <si>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</si>
  <si>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</si>
  <si>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Huile de tournesol raffinée vrac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</si>
  <si>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</si>
  <si>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</si>
  <si>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</si>
  <si>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PERSIL frisé U.E. botte</t>
  </si>
  <si>
    <t xml:space="preserve">    ↳ CITRON Espagne cat.I 4(58-67mm)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</si>
  <si>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</si>
  <si>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</si>
  <si>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</si>
  <si>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</si>
  <si>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</si>
  <si>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</si>
  <si>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</si>
  <si>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</si>
  <si>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</si>
  <si>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</si>
  <si>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35 min (repos)</t>
  </si>
  <si>
    <t>TAMISER</t>
  </si>
  <si>
    <t>10 min (cuisson)</t>
  </si>
  <si>
    <t>PASSER</t>
  </si>
  <si>
    <t>15 min (repos)</t>
  </si>
  <si>
    <t>PRÉPARER</t>
  </si>
  <si>
    <t>15 min (prepa)</t>
  </si>
  <si>
    <t>SAUTER</t>
  </si>
  <si>
    <t>9 min (cuisson)</t>
  </si>
  <si>
    <t>DISPOSER</t>
  </si>
  <si>
    <t>Fiche technique — Merlans à l'Anglaise</t>
  </si>
  <si>
    <t>Merlans à l'Anglaise  00002485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</si>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</sst>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1.44</v>
      </c>
    </row>
    <row r="12">
      <c r="A12" t="s" s="4">
        <v>16</v>
      </c>
      <c r="B12" s="5">
        <v>0.18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E7*0.56</f>
        <v>0.0112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38</v>
      </c>
      <c r="G8" s="5">
        <f>E8*1.05</f>
        <v>0.0105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E9*5.2</f>
        <v>0.052</v>
      </c>
    </row>
    <row r="10">
      <c r="A10" t="s">
        <v>42</v>
      </c>
      <c r="B10" t="s">
        <v>43</v>
      </c>
      <c r="C10" t="s">
        <v>44</v>
      </c>
      <c r="D10" s="10">
        <v>0.006</v>
      </c>
      <c r="E10" s="12">
        <f>D10*$B$2</f>
        <v>0.006</v>
      </c>
      <c r="F10" t="s">
        <v>34</v>
      </c>
      <c r="G10" s="5">
        <f>E10*1.8</f>
        <v>0.0108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47</v>
      </c>
      <c r="G11" s="5">
        <f>E11*4.5</f>
        <v>0.0225</v>
      </c>
    </row>
    <row r="12">
      <c r="A12" t="s">
        <v>48</v>
      </c>
      <c r="B12" t="s">
        <v>49</v>
      </c>
      <c r="C12" t="s">
        <v>50</v>
      </c>
      <c r="D12" s="10">
        <v>0.375</v>
      </c>
      <c r="E12" s="12">
        <f>D12*$B$2</f>
        <v>0.375</v>
      </c>
      <c r="F12" t="s">
        <v>34</v>
      </c>
      <c r="G12" s="5">
        <f>E12*3.2</f>
        <v>1.2</v>
      </c>
    </row>
    <row r="13">
      <c r="A13" t="s">
        <v>51</v>
      </c>
      <c r="B13" t="s">
        <v>52</v>
      </c>
      <c r="C13" t="s">
        <v>53</v>
      </c>
      <c r="D13" s="10">
        <v>0.038</v>
      </c>
      <c r="E13" s="12">
        <f>D13*$B$2</f>
        <v>0.038</v>
      </c>
      <c r="F13" t="s">
        <v>34</v>
      </c>
      <c r="G13" s="5">
        <f>E13*3.5</f>
        <v>0.133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</v>
      </c>
      <c r="E3" t="s">
        <v>34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0.01</v>
      </c>
      <c r="E4" t="s">
        <v>38</v>
      </c>
      <c r="F4" t="s">
        <v>37</v>
      </c>
    </row>
    <row r="5">
      <c r="A5">
        <v>1</v>
      </c>
      <c r="B5" t="s">
        <v>64</v>
      </c>
      <c r="C5" t="s">
        <v>62</v>
      </c>
      <c r="D5" s="12">
        <v>0.02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2">
        <v>0.375</v>
      </c>
      <c r="E6" t="s">
        <v>24</v>
      </c>
      <c r="F6" t="s">
        <v>50</v>
      </c>
    </row>
    <row r="7">
      <c r="A7">
        <v>1</v>
      </c>
      <c r="B7" t="s">
        <v>66</v>
      </c>
      <c r="C7" t="s">
        <v>62</v>
      </c>
      <c r="D7" s="12">
        <v>0.038</v>
      </c>
      <c r="E7" t="s">
        <v>34</v>
      </c>
      <c r="F7" t="s">
        <v>53</v>
      </c>
    </row>
    <row r="8">
      <c r="A8">
        <v>1</v>
      </c>
      <c r="B8" t="s">
        <v>67</v>
      </c>
      <c r="C8" t="s">
        <v>62</v>
      </c>
      <c r="D8" s="12">
        <v>0.005</v>
      </c>
      <c r="E8" t="s">
        <v>34</v>
      </c>
      <c r="F8" t="s">
        <v>44</v>
      </c>
    </row>
    <row r="9">
      <c r="A9">
        <v>1</v>
      </c>
      <c r="B9" t="s">
        <v>68</v>
      </c>
      <c r="C9" t="s">
        <v>62</v>
      </c>
      <c r="D9" s="12">
        <v>0.006</v>
      </c>
      <c r="E9" t="s">
        <v>34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t>
        </is>
      </c>
      <c r="E7" t="s" s="14"/>
      <c r="F7" t="s">
        <v>87</v>
      </c>
    </row>
    <row r="8">
      <c r="A8" t="s">
        <v>2</v>
      </c>
      <c r="B8">
        <v>7</v>
      </c>
      <c r="C8" t="s">
        <v>88</v>
      </c>
      <c r="D8" t="inlineStr" s="14">
        <is>
          <t>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t>
        </is>
      </c>
      <c r="E8" t="s" s="14"/>
      <c r="F8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"00002485 · CUI.PLATS_POISSONS · référence : "&amp;Besoins!B3&amp;" "&amp;Besoins!C3&amp;" · multiplicateur réglable sur la feuille ""Besoins"""</f>
        <v>00002485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92</v>
      </c>
      <c r="B6" t="str" s="14">
        <f>"[HABILLER] "&amp;Procedure!D3</f>
        <v>[HABILLER] 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v>
      </c>
      <c r="C6"/>
      <c r="D6"/>
    </row>
    <row r="7">
      <c r="A7" t="s" s="17">
        <v>93</v>
      </c>
      <c r="B7" t="str" s="14">
        <f>"[TAMISER] "&amp;Procedure!D4</f>
        <v>[TAMISER] 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v>
      </c>
      <c r="C7"/>
      <c r="D7"/>
    </row>
    <row r="8">
      <c r="A8" t="s" s="17">
        <v>94</v>
      </c>
      <c r="B8" t="str" s="14">
        <f>"[PASSER] "&amp;Procedure!D5</f>
        <v>[PASSER] 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v>
      </c>
      <c r="C8"/>
      <c r="D8"/>
    </row>
    <row r="9">
      <c r="A9" t="s" s="17">
        <v>95</v>
      </c>
      <c r="B9" t="str" s="14">
        <f>"[PRÉPARER] "&amp;Procedure!D6</f>
        <v>[PRÉPARER] 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v>
      </c>
      <c r="C9"/>
      <c r="D9"/>
    </row>
    <row r="10">
      <c r="A10" t="s" s="17">
        <v>96</v>
      </c>
      <c r="B10" t="str" s="14">
        <f>"[SAUTER] "&amp;Procedure!D7</f>
        <v>[SAUTER] 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v>
      </c>
      <c r="C10"/>
      <c r="D10"/>
    </row>
    <row r="11">
      <c r="A11" t="s" s="17">
        <v>97</v>
      </c>
      <c r="B11" t="str" s="14">
        <f>"[DISPOSER] "&amp;Procedure!D8</f>
        <v>[DISPOSER] 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2026-08-04T14:06:13Z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2026-08-04T14:06:13Z</dcterms:modified>
  <cp:revision>1</cp:revision>
</cp:coreProperties>
</file>