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<sst xmlns="http://schemas.openxmlformats.org/spreadsheetml/2006/main" count="106" uniqueCount="106">
  <si>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</si>
  <si>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</si>
  <si>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Filet de Saint-pierre à l'Oseille</t>
  </si>
  <si>
    <t>Code</t>
  </si>
  <si>
    <t>00002483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</si>
  <si>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</si>
  <si>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</si>
  <si>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</si>
  <si>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</si>
  <si>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</si>
  <si>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</si>
  <si>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</si>
  <si>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</si>
  <si>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</si>
  <si>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</si>
  <si>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</si>
  <si>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</si>
  <si>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</si>
  <si>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</si>
  <si>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</si>
  <si>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</si>
  <si>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</si>
  <si>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</si>
  <si>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</si>
  <si>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</si>
  <si>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</si>
  <si>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</si>
  <si>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</si>
  <si>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</si>
  <si>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</si>
  <si>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</si>
  <si>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</si>
  <si>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</si>
  <si>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</si>
  <si>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</si>
  <si>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</si>
  <si>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</si>
  <si>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</si>
  <si>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</si>
  <si>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</si>
  <si>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</si>
  <si>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</si>
  <si>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</si>
  <si>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</si>
  <si>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</si>
  <si>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</si>
  <si>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</si>
  <si>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</si>
  <si>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</si>
  <si>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</si>
  <si>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</si>
  <si>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</si>
  <si>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</si>
  <si>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</si>
  <si>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</si>
  <si>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</si>
  <si>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</si>
  <si>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</si>
  <si>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</si>
  <si>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</si>
  <si>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</si>
  <si>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</si>
  <si>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Farine de blé T55</t>
  </si>
  <si>
    <t>matiere</t>
  </si>
  <si>
    <t xml:space="preserve">    ↳ Beurre doux 82% MG plaquette</t>
  </si>
  <si>
    <t xml:space="preserve">    ↳ ÉCHALOTE France cat.I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</si>
  <si>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</si>
  <si>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</si>
  <si>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</si>
  <si>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 xml:space="preserve">    ↳ Bouquet garni sachet dose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</si>
  <si>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</si>
  <si>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</si>
  <si>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</si>
  <si>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</si>
  <si>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</si>
  <si>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</si>
  <si>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</si>
  <si>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</si>
  <si>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</si>
  <si>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</si>
  <si>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</si>
  <si>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</si>
  <si>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</si>
  <si>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</si>
  <si>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</si>
  <si>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</si>
  <si>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• Le mouiller à peine à hauteur des arêtes. • Le passer au chinois étamine et le réduire presqu'à glace.</t>
  </si>
  <si>
    <t>ÉTUVER</t>
  </si>
  <si>
    <t>Marquer la chiffonnade d'oseille en cuisson - 5 min • L'étuver au beurre et à couvert dans une petite sauteuse.</t>
  </si>
  <si>
    <t>5 min (repos)</t>
  </si>
  <si>
    <t>SAUTER</t>
  </si>
  <si>
    <t>15 min (cuisson)</t>
  </si>
  <si>
    <t>MARQUER</t>
  </si>
  <si>
    <t>10 min (repos)</t>
  </si>
  <si>
    <t>DRESSER</t>
  </si>
  <si>
    <t>Fiche technique — Filet de Saint-pierre à l'Oseille</t>
  </si>
  <si>
    <t>Filet de Saint-pierre à l'Oseille  00002483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</si>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</sst>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1.8893</v>
      </c>
    </row>
    <row r="12">
      <c r="A12" t="s" s="4">
        <v>16</v>
      </c>
      <c r="B12" s="5">
        <v>0.2361625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1.8893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38</v>
      </c>
      <c r="G9" s="5">
        <f>E9*0.56</f>
        <v>0.0112</v>
      </c>
    </row>
    <row r="10">
      <c r="A10" t="s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38</v>
      </c>
      <c r="G10" s="5">
        <f>E10*5.2</f>
        <v>0.0416</v>
      </c>
    </row>
    <row r="11">
      <c r="A11" t="s">
        <v>45</v>
      </c>
      <c r="B11" t="s">
        <v>46</v>
      </c>
      <c r="C11" t="s">
        <v>47</v>
      </c>
      <c r="D11" s="10">
        <v>0.013</v>
      </c>
      <c r="E11" s="12">
        <f>D11*$B$2</f>
        <v>0.013</v>
      </c>
      <c r="F11" t="s">
        <v>34</v>
      </c>
      <c r="G11" s="5">
        <f>E11*2.2</f>
        <v>0.0286</v>
      </c>
    </row>
    <row r="12">
      <c r="A12" t="s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38</v>
      </c>
      <c r="G12" s="5">
        <f>E12*1.1</f>
        <v>0.011</v>
      </c>
    </row>
    <row r="13">
      <c r="A13" t="s">
        <v>51</v>
      </c>
      <c r="B13" t="s">
        <v>52</v>
      </c>
      <c r="C13" t="s">
        <v>50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 t="s">
        <v>53</v>
      </c>
      <c r="B14" t="s">
        <v>54</v>
      </c>
      <c r="C14" t="s">
        <v>50</v>
      </c>
      <c r="D14" s="10">
        <v>0.01</v>
      </c>
      <c r="E14" s="12">
        <f>D14*$B$2</f>
        <v>0.01</v>
      </c>
      <c r="F14" t="s">
        <v>38</v>
      </c>
      <c r="G14" s="5">
        <f>E14*0.4</f>
        <v>0.004</v>
      </c>
    </row>
    <row r="15">
      <c r="A15"/>
      <c r="B15"/>
      <c r="C15"/>
      <c r="D15"/>
      <c r="E15"/>
      <c r="F15" t="s" s="4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8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2">
        <v>0.02</v>
      </c>
      <c r="E3" t="s">
        <v>38</v>
      </c>
      <c r="F3" t="s">
        <v>41</v>
      </c>
    </row>
    <row r="4">
      <c r="A4">
        <v>1</v>
      </c>
      <c r="B4" t="s">
        <v>64</v>
      </c>
      <c r="C4" t="s">
        <v>63</v>
      </c>
      <c r="D4" s="12">
        <v>0.008</v>
      </c>
      <c r="E4" t="s">
        <v>38</v>
      </c>
      <c r="F4" t="s">
        <v>44</v>
      </c>
    </row>
    <row r="5">
      <c r="A5">
        <v>1</v>
      </c>
      <c r="B5" t="s">
        <v>65</v>
      </c>
      <c r="C5" t="s">
        <v>63</v>
      </c>
      <c r="D5" s="12">
        <v>0.005</v>
      </c>
      <c r="E5" t="s">
        <v>38</v>
      </c>
      <c r="F5" t="s">
        <v>50</v>
      </c>
    </row>
    <row r="6">
      <c r="A6">
        <v>1</v>
      </c>
      <c r="B6" t="s">
        <v>66</v>
      </c>
      <c r="C6" t="s">
        <v>63</v>
      </c>
      <c r="D6" s="12">
        <v>0.01</v>
      </c>
      <c r="E6" t="s">
        <v>38</v>
      </c>
      <c r="F6" t="s">
        <v>50</v>
      </c>
    </row>
    <row r="7">
      <c r="A7">
        <v>1</v>
      </c>
      <c r="B7" t="s">
        <v>67</v>
      </c>
      <c r="C7" t="s">
        <v>63</v>
      </c>
      <c r="D7" s="12">
        <v>0.01</v>
      </c>
      <c r="E7" t="s">
        <v>38</v>
      </c>
      <c r="F7" t="s">
        <v>50</v>
      </c>
    </row>
    <row r="8">
      <c r="A8">
        <v>1</v>
      </c>
      <c r="B8" t="s">
        <v>68</v>
      </c>
      <c r="C8" t="s">
        <v>63</v>
      </c>
      <c r="D8" s="12">
        <v>0.013</v>
      </c>
      <c r="E8" t="s">
        <v>34</v>
      </c>
      <c r="F8" t="s">
        <v>33</v>
      </c>
    </row>
    <row r="9">
      <c r="A9">
        <v>1</v>
      </c>
      <c r="B9" t="s">
        <v>69</v>
      </c>
      <c r="C9" t="s">
        <v>63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70</v>
      </c>
      <c r="C10" t="s">
        <v>63</v>
      </c>
      <c r="D10" s="12">
        <v>0.013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inlineStr" s="14">
        <is>
          <t>Habiller les Saint-Pierre - 20 min • Oter en premier les épines dorsales à l'aide d'une paire de ciseaux. • Eliminer les ouïes et vider les Saint-Pierre. Les faire dégorger dans de l'eau glacée durant quelques minutes. • Les égoutter et les éponger soigneusement.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Lever les filets - 20 min • Lever délicatement les deux filets de chaque Saint-Pierre et prendre soin qu'ils ne se séparent pas. • Concasser et faire dégorger les arêtes. • Réserver les filets en enceinte réfrigérée.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t>
        </is>
      </c>
      <c r="E5" t="s" s="14"/>
      <c r="F5" t="s">
        <v>81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79</v>
      </c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inlineStr" s="14">
        <is>
          <t>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t>
        </is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t>
        </is>
      </c>
      <c r="E9" t="s" s="14"/>
      <c r="F9" t="s">
        <v>93</v>
      </c>
    </row>
    <row r="10">
      <c r="A10" t="s">
        <v>2</v>
      </c>
      <c r="B10">
        <v>9</v>
      </c>
      <c r="C10" t="s">
        <v>94</v>
      </c>
      <c r="D10" t="inlineStr" s="14">
        <is>
          <t>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t>
        </is>
      </c>
      <c r="E10" t="s" s="14"/>
      <c r="F10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"00002483 · CUI.PLATS_POISSONS · référence : "&amp;Besoins!B3&amp;" "&amp;Besoins!C3&amp;" · multiplicateur réglable sur la feuille ""Besoins"""</f>
        <v>00002483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98</v>
      </c>
      <c r="B6" t="str" s="14">
        <f>"[HABILLER] "&amp;Procedure!D3</f>
        <v>[HABILLER] Habiller les Saint-Pierre - 20 min • Oter en premier les épines dorsales à l'aide d'une paire de ciseaux. • Eliminer les ouïes et vider les Saint-Pierre. Les faire dégorger dans de l'eau glacée durant quelques minutes. • Les égoutter et les éponger soigneusement.</v>
      </c>
      <c r="C6"/>
      <c r="D6"/>
    </row>
    <row r="7">
      <c r="A7" t="s" s="17">
        <v>99</v>
      </c>
      <c r="B7" t="str" s="14">
        <f>"[LEVER] "&amp;Procedure!D4</f>
        <v>[LEVER] Lever les filets - 20 min • Lever délicatement les deux filets de chaque Saint-Pierre et prendre soin qu'ils ne se séparent pas. • Concasser et faire dégorger les arêtes. • Réserver les filets en enceinte réfrigérée.</v>
      </c>
      <c r="C7"/>
      <c r="D7"/>
    </row>
    <row r="8">
      <c r="A8" t="s" s="17">
        <v>100</v>
      </c>
      <c r="B8" t="str" s="14">
        <f>"[ÉPLUCHER] "&amp;Procedure!D5</f>
        <v>[ÉPLUCHER] 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v>
      </c>
      <c r="C8"/>
      <c r="D8"/>
    </row>
    <row r="9">
      <c r="A9" t="s" s="17">
        <v>101</v>
      </c>
      <c r="B9" t="str" s="14">
        <f>"[MOUILLER] "&amp;Procedure!D6</f>
        <v>[MOUILLER] Marquer le fumet de poisson en cuisson - 5 min • Le mouiller à peine à hauteur des arêtes. • Le passer au chinois étamine et le réduire presqu'à glace.</v>
      </c>
      <c r="C9"/>
      <c r="D9"/>
    </row>
    <row r="10">
      <c r="A10" t="s" s="17">
        <v>102</v>
      </c>
      <c r="B10" t="str" s="14">
        <f>"[ÉTUVER] "&amp;Procedure!D7</f>
        <v>[ÉTUVER] Marquer la chiffonnade d'oseille en cuisson - 5 min • L'étuver au beurre et à couvert dans une petite sauteuse.</v>
      </c>
      <c r="C10"/>
      <c r="D10"/>
    </row>
    <row r="11">
      <c r="A11" t="s" s="17">
        <v>103</v>
      </c>
      <c r="B11" t="str" s="14">
        <f>"[SAUTER] "&amp;Procedure!D8</f>
        <v>[SAUTER] 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v>
      </c>
      <c r="C11"/>
      <c r="D11"/>
    </row>
    <row r="12">
      <c r="A12" t="s" s="17">
        <v>104</v>
      </c>
      <c r="B12" t="str" s="14">
        <f>"[MARQUER] "&amp;Procedure!D9</f>
        <v>[MARQUER] 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v>
      </c>
      <c r="C12"/>
      <c r="D12"/>
    </row>
    <row r="13">
      <c r="A13" t="s" s="17">
        <v>105</v>
      </c>
      <c r="B13" t="str" s="14">
        <f>"[DRESSER] "&amp;Procedure!D10</f>
        <v>[DRESSER] 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2026-08-02T09:10:01Z</dcterms:created>
  <dc:title>Filet de Saint-pierre à l'Oseil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2026-08-02T09:10:01Z</dcterms:modified>
  <cp:revision>1</cp:revision>
</cp:coreProperties>
</file>