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<sst xmlns="http://schemas.openxmlformats.org/spreadsheetml/2006/main" count="110" uniqueCount="110">
  <si>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</si>
  <si>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</si>
  <si>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Filets de Sole Bonne-femme</t>
  </si>
  <si>
    <t>Code</t>
  </si>
  <si>
    <t>00002475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</si>
  <si>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</si>
  <si>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</si>
  <si>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</si>
  <si>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</si>
  <si>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</si>
  <si>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</si>
  <si>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</si>
  <si>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</si>
  <si>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</si>
  <si>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</si>
  <si>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</si>
  <si>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</si>
  <si>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</si>
  <si>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</si>
  <si>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</si>
  <si>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</si>
  <si>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</si>
  <si>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</si>
  <si>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</si>
  <si>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</si>
  <si>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</si>
  <si>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</si>
  <si>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</si>
  <si>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</si>
  <si>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</si>
  <si>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</si>
  <si>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</si>
  <si>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</si>
  <si>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</si>
  <si>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</si>
  <si>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CONS-CREVETTE</t>
  </si>
  <si>
    <t>Crevettes roses cuites décortiquées</t>
  </si>
  <si>
    <t>Conserves de poissons et fruits mer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</si>
  <si>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</si>
  <si>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</si>
  <si>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</si>
  <si>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</si>
  <si>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</si>
  <si>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</si>
  <si>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</si>
  <si>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</si>
  <si>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</si>
  <si>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</si>
  <si>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</si>
  <si>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</si>
  <si>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</si>
  <si>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</si>
  <si>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</si>
  <si>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RNM3770123</t>
  </si>
  <si>
    <t>CITRON Espagne cat.I 4(58-67mm)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</si>
  <si>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</si>
  <si>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</si>
  <si>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</si>
  <si>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</si>
  <si>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</si>
  <si>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</si>
  <si>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</si>
  <si>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</si>
  <si>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</si>
  <si>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</si>
  <si>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</si>
  <si>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</si>
  <si>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</si>
  <si>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</si>
  <si>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Beurre doux 82% MG plaquette</t>
  </si>
  <si>
    <t>matiere</t>
  </si>
  <si>
    <t xml:space="preserve">    ↳ ÉCHALOTE France cat.I</t>
  </si>
  <si>
    <t xml:space="preserve">    ↳ Vin blanc sec de cuisson</t>
  </si>
  <si>
    <t xml:space="preserve">    ↳ OIGNON jaune France cat.I 60-80mm</t>
  </si>
  <si>
    <t xml:space="preserve">    ↳ CAROTTE France extra colis 12kg</t>
  </si>
  <si>
    <t xml:space="preserve">    ↳ Bouquet garni sachet dose</t>
  </si>
  <si>
    <t xml:space="preserve">    ↳ Crevettes roses cuites décortiquées</t>
  </si>
  <si>
    <t xml:space="preserve">    ↳ PERSIL frisé U.E. botte</t>
  </si>
  <si>
    <t xml:space="preserve">    ↳ CHAMPIGNON DE PARIS Pologne pied coupé cat.I plateau</t>
  </si>
  <si>
    <t xml:space="preserve">    ↳ CITRON Espagne cat.I 4(58-67mm)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</si>
  <si>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</si>
  <si>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</si>
  <si>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</si>
  <si>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</si>
  <si>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</si>
  <si>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</si>
  <si>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</si>
  <si>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</si>
  <si>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</si>
  <si>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</si>
  <si>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</si>
  <si>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30 min (repos)</t>
  </si>
  <si>
    <t>PRÉPARER</t>
  </si>
  <si>
    <t>Préparer la garniture aromatique et réaliser le fumet de sole - 15 min (voir p. 266/268 et fiche précédente «Filets de sole bonne-femme»)</t>
  </si>
  <si>
    <t>15 min (prepa)</t>
  </si>
  <si>
    <t>12 min (cuisson)</t>
  </si>
  <si>
    <t>MARQUER</t>
  </si>
  <si>
    <t>9 min (cuisson)</t>
  </si>
  <si>
    <t>RÉALISER</t>
  </si>
  <si>
    <t>10 min (prepa)</t>
  </si>
  <si>
    <t>DRESSER</t>
  </si>
  <si>
    <t>Fiche technique — Filets de Sole Bonne-femme</t>
  </si>
  <si>
    <t>Filets de Sole Bonne-femme  00002475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</si>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</sst>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2.3122</v>
      </c>
    </row>
    <row r="12">
      <c r="A12" t="s" s="4">
        <v>16</v>
      </c>
      <c r="B12" s="5">
        <v>0.289025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2.3122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0.013</v>
      </c>
      <c r="E7" s="12">
        <f>D7*$B$2</f>
        <v>0.013</v>
      </c>
      <c r="F7" t="s">
        <v>34</v>
      </c>
      <c r="G7" s="5">
        <f>E7*2.8</f>
        <v>0.0364</v>
      </c>
    </row>
    <row r="8">
      <c r="A8" t="s">
        <v>35</v>
      </c>
      <c r="B8" t="s">
        <v>36</v>
      </c>
      <c r="C8" t="s">
        <v>37</v>
      </c>
      <c r="D8" s="10">
        <v>0.02</v>
      </c>
      <c r="E8" s="12">
        <f>D8*$B$2</f>
        <v>0.02</v>
      </c>
      <c r="F8" t="s">
        <v>38</v>
      </c>
      <c r="G8" s="5">
        <f>E8*14</f>
        <v>0.28</v>
      </c>
    </row>
    <row r="9">
      <c r="A9" t="s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38</v>
      </c>
      <c r="G9" s="5">
        <f>E9*14</f>
        <v>1.75</v>
      </c>
    </row>
    <row r="10">
      <c r="A10" t="s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38</v>
      </c>
      <c r="G10" s="5">
        <f>E10*5.2</f>
        <v>0.026</v>
      </c>
    </row>
    <row r="11">
      <c r="A11" t="s">
        <v>45</v>
      </c>
      <c r="B11" t="s">
        <v>46</v>
      </c>
      <c r="C11" t="s">
        <v>47</v>
      </c>
      <c r="D11" s="10">
        <v>0.05</v>
      </c>
      <c r="E11" s="12">
        <f>D11*$B$2</f>
        <v>0.05</v>
      </c>
      <c r="F11" t="s">
        <v>34</v>
      </c>
      <c r="G11" s="5">
        <f>E11*2.2</f>
        <v>0.11</v>
      </c>
    </row>
    <row r="12">
      <c r="A12" t="s">
        <v>48</v>
      </c>
      <c r="B12" t="s">
        <v>49</v>
      </c>
      <c r="C12" t="s">
        <v>50</v>
      </c>
      <c r="D12" s="10">
        <v>0.01</v>
      </c>
      <c r="E12" s="12">
        <f>D12*$B$2</f>
        <v>0.01</v>
      </c>
      <c r="F12" t="s">
        <v>38</v>
      </c>
      <c r="G12" s="5">
        <f>E12*1.1</f>
        <v>0.011</v>
      </c>
    </row>
    <row r="13">
      <c r="A13" t="s">
        <v>51</v>
      </c>
      <c r="B13" t="s">
        <v>52</v>
      </c>
      <c r="C13" t="s">
        <v>50</v>
      </c>
      <c r="D13" s="10">
        <v>0.02</v>
      </c>
      <c r="E13" s="12">
        <f>D13*$B$2</f>
        <v>0.02</v>
      </c>
      <c r="F13" t="s">
        <v>38</v>
      </c>
      <c r="G13" s="5">
        <f>E13*3.2</f>
        <v>0.064</v>
      </c>
    </row>
    <row r="14">
      <c r="A14" t="s">
        <v>53</v>
      </c>
      <c r="B14" t="s">
        <v>54</v>
      </c>
      <c r="C14" t="s">
        <v>50</v>
      </c>
      <c r="D14" s="10">
        <v>0.006</v>
      </c>
      <c r="E14" s="12">
        <f>D14*$B$2</f>
        <v>0.006</v>
      </c>
      <c r="F14" t="s">
        <v>38</v>
      </c>
      <c r="G14" s="5">
        <f>E14*1.8</f>
        <v>0.0108</v>
      </c>
    </row>
    <row r="15">
      <c r="A15" t="s">
        <v>55</v>
      </c>
      <c r="B15" t="s">
        <v>56</v>
      </c>
      <c r="C15" t="s">
        <v>50</v>
      </c>
      <c r="D15" s="10">
        <v>0.005</v>
      </c>
      <c r="E15" s="12">
        <f>D15*$B$2</f>
        <v>0.005</v>
      </c>
      <c r="F15" t="s">
        <v>38</v>
      </c>
      <c r="G15" s="5">
        <f>E15*1.3</f>
        <v>0.0065</v>
      </c>
    </row>
    <row r="16">
      <c r="A16" t="s">
        <v>57</v>
      </c>
      <c r="B16" t="s">
        <v>58</v>
      </c>
      <c r="C16" t="s">
        <v>50</v>
      </c>
      <c r="D16" s="10">
        <v>0.01</v>
      </c>
      <c r="E16" s="12">
        <f>D16*$B$2</f>
        <v>0.01</v>
      </c>
      <c r="F16" t="s">
        <v>38</v>
      </c>
      <c r="G16" s="5">
        <f>E16*0.4</f>
        <v>0.004</v>
      </c>
    </row>
    <row r="17">
      <c r="A17" t="s">
        <v>59</v>
      </c>
      <c r="B17" t="s">
        <v>60</v>
      </c>
      <c r="C17" t="s">
        <v>50</v>
      </c>
      <c r="D17" s="10">
        <v>0.003</v>
      </c>
      <c r="E17" s="12">
        <f>D17*$B$2</f>
        <v>0.003</v>
      </c>
      <c r="F17" t="s">
        <v>61</v>
      </c>
      <c r="G17" s="5">
        <f>E17*4.5</f>
        <v>0.0135</v>
      </c>
    </row>
    <row r="18">
      <c r="A18"/>
      <c r="B18"/>
      <c r="C18"/>
      <c r="D18"/>
      <c r="E18"/>
      <c r="F18" t="s" s="4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8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2">
        <v>0.005</v>
      </c>
      <c r="E3" t="s">
        <v>38</v>
      </c>
      <c r="F3" t="s">
        <v>44</v>
      </c>
    </row>
    <row r="4">
      <c r="A4">
        <v>1</v>
      </c>
      <c r="B4" t="s">
        <v>71</v>
      </c>
      <c r="C4" t="s">
        <v>70</v>
      </c>
      <c r="D4" s="12">
        <v>0.005</v>
      </c>
      <c r="E4" t="s">
        <v>38</v>
      </c>
      <c r="F4" t="s">
        <v>50</v>
      </c>
    </row>
    <row r="5">
      <c r="A5">
        <v>1</v>
      </c>
      <c r="B5" t="s">
        <v>72</v>
      </c>
      <c r="C5" t="s">
        <v>70</v>
      </c>
      <c r="D5" s="12">
        <v>0.013</v>
      </c>
      <c r="E5" t="s">
        <v>34</v>
      </c>
      <c r="F5" t="s">
        <v>33</v>
      </c>
    </row>
    <row r="6">
      <c r="A6">
        <v>1</v>
      </c>
      <c r="B6" t="s">
        <v>73</v>
      </c>
      <c r="C6" t="s">
        <v>70</v>
      </c>
      <c r="D6" s="12">
        <v>0.01</v>
      </c>
      <c r="E6" t="s">
        <v>38</v>
      </c>
      <c r="F6" t="s">
        <v>50</v>
      </c>
    </row>
    <row r="7">
      <c r="A7">
        <v>1</v>
      </c>
      <c r="B7" t="s">
        <v>74</v>
      </c>
      <c r="C7" t="s">
        <v>70</v>
      </c>
      <c r="D7" s="12">
        <v>0.01</v>
      </c>
      <c r="E7" t="s">
        <v>38</v>
      </c>
      <c r="F7" t="s">
        <v>50</v>
      </c>
    </row>
    <row r="8">
      <c r="A8">
        <v>1</v>
      </c>
      <c r="B8" t="s">
        <v>75</v>
      </c>
      <c r="C8" t="s">
        <v>70</v>
      </c>
      <c r="D8" s="12">
        <v>0.125</v>
      </c>
      <c r="E8" t="s">
        <v>24</v>
      </c>
      <c r="F8" t="s">
        <v>41</v>
      </c>
    </row>
    <row r="9">
      <c r="A9">
        <v>1</v>
      </c>
      <c r="B9" t="s">
        <v>76</v>
      </c>
      <c r="C9" t="s">
        <v>70</v>
      </c>
      <c r="D9" s="12">
        <v>0.02</v>
      </c>
      <c r="E9" t="s">
        <v>38</v>
      </c>
      <c r="F9" t="s">
        <v>37</v>
      </c>
    </row>
    <row r="10">
      <c r="A10">
        <v>1</v>
      </c>
      <c r="B10" t="s">
        <v>77</v>
      </c>
      <c r="C10" t="s">
        <v>70</v>
      </c>
      <c r="D10" s="12">
        <v>0.003</v>
      </c>
      <c r="E10" t="s">
        <v>38</v>
      </c>
      <c r="F10" t="s">
        <v>50</v>
      </c>
    </row>
    <row r="11">
      <c r="A11">
        <v>1</v>
      </c>
      <c r="B11" t="s">
        <v>78</v>
      </c>
      <c r="C11" t="s">
        <v>70</v>
      </c>
      <c r="D11" s="12">
        <v>0.02</v>
      </c>
      <c r="E11" t="s">
        <v>38</v>
      </c>
      <c r="F11" t="s">
        <v>50</v>
      </c>
    </row>
    <row r="12">
      <c r="A12">
        <v>1</v>
      </c>
      <c r="B12" t="s">
        <v>79</v>
      </c>
      <c r="C12" t="s">
        <v>70</v>
      </c>
      <c r="D12" s="12">
        <v>0.006</v>
      </c>
      <c r="E12" t="s">
        <v>38</v>
      </c>
      <c r="F12" t="s">
        <v>50</v>
      </c>
    </row>
    <row r="13">
      <c r="A13">
        <v>1</v>
      </c>
      <c r="B13" t="s">
        <v>80</v>
      </c>
      <c r="C13" t="s">
        <v>70</v>
      </c>
      <c r="D13" s="12">
        <v>0.05</v>
      </c>
      <c r="E13" t="s">
        <v>34</v>
      </c>
      <c r="F13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inlineStr" s="14">
        <is>
          <t>Habiller les soles et lever les filets - 30 min (voir p. 165/168) • Concasser, rincer et mettre les arêtes à dégorger quelques minutes sous un filet d'eau froide.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 t="s">
        <v>94</v>
      </c>
    </row>
    <row r="5">
      <c r="A5" t="s">
        <v>2</v>
      </c>
      <c r="B5">
        <v>4</v>
      </c>
      <c r="C5" t="s">
        <v>92</v>
      </c>
      <c r="D5" t="inlineStr" s="14">
        <is>
          <t>Préparer la garniture dieppoise - 25 min • Gratter, nettoyer et laver soigneusement les moules (ne pas les laisser tremper). • Ciseler finement le reste des échalotes. • Marquer les moules en cuisson suivant la méthode «Moules marinièr e» (voir fiche n° 69, p. 762/763). • Eplucher, tourner, laver et citronner les champignons. • Les marquer en cuisson dans un peu d'eau bouillante salée, beurrée et citronnée pendant 5 à 6 min (couvrir d'un papier sulfurisé pendant la cuisson). • Egoutter, décortiquer et ébarber les moules. • Décanter et filtrer soigneusement la cuisson. • Réserver les moules dans un peu de cuisson. • Débarrasser et réserver les champignons dans leur cuisson.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Plaquer et marquer les filets de sole en cuisson - 15 min • Beurrer une plaque à poisson à l'aide d'un pinceau. • Saler, poivrer et parsemer d'échalotes ciselées. • Inciser et aplatir les filets entre deux feuilles de papier plastifié, à l'aide d'un gros couteau ou d'une batte à côtelettes. • Plaquer les filets en longueur, ou éventuellement les plier en deux suivant leur grosseur (le côté sur lequel adhérait la peau au-dessous). • Ajouter le vin blanc. • Mouiller avec le fumet de poisson refroidi, la cuisson des moules et un peu de cuisson des champignons. • Recouvrir d'une feuille de papier sulfurisé beurrée. • Démarrer la cuisson sur le feu et la terminer au four à 170/180 °C pendant 5 à 6 min.</t>
        </is>
      </c>
      <c r="E6" t="s" s="14"/>
      <c r="F6" t="s">
        <v>97</v>
      </c>
    </row>
    <row r="7">
      <c r="A7" t="s">
        <v>2</v>
      </c>
      <c r="B7">
        <v>6</v>
      </c>
      <c r="C7" t="s">
        <v>98</v>
      </c>
      <c r="D7" t="inlineStr" s="14">
        <is>
          <t>Réaliser la sauce vin blanc par réduction - 10 min (voir p. 369/370) • Vérifier l'assaisonnement (la sauce peut être acidulée avec quelques gouttes de jus de citron).</t>
        </is>
      </c>
      <c r="E7" t="s" s="14"/>
      <c r="F7" t="s">
        <v>99</v>
      </c>
    </row>
    <row r="8">
      <c r="A8" t="s">
        <v>2</v>
      </c>
      <c r="B8">
        <v>7</v>
      </c>
      <c r="C8" t="s">
        <v>100</v>
      </c>
      <c r="D8" t="inlineStr" s="14">
        <is>
          <t>Dresser les filets de sole dieppoise - 5 min • Réunir dans une petite sauteuse les moules et les crevettes. • Ajouter un peu de cuisson des moules et chauffer lentement sans . bouillir • Disposer les filets dans le plat de service dans le sens de la diagonale. • Répartir régulièrement la garniture soigneusement égouttée tout autour des filets. • Placer sur chaque portion une tête de champignon tournée. • Chauffer le plat au four si nécessaire. • Napper uniformément les filets ainsi que la garniture. • Essuyer le bord du plat et le placer sur un dessous de plat recouvert d'un papier gaufré. 736 5 7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petite russe • 1 russe moyenne • 1 grande sauteuse • 1 grande plaque à poisson ovale Matériel de dressage : • plaques à poissons ovales (bi-métal) ou plats sabots • dessous de plats ovales PLATS SIMILAIRES Filets de sole cancalaise • Pocher les filets de sole à court-mouillement avec fumet de sole, cuisson de champignons, cuisson d'huîtres pochées. • Réduire, crémer et monter au beurre. • Garnir de queues de crevettes décortiquées et d'huîtres pochées et ébarbées. Filets de sole fécampoise • Garnir les filets de sole de queues de langoustines décortiquées (ou moules ébarbées) et de dés de crevettes. • Napper de sauce vin blanc montée au beurre de crevettes. Ajouter quelques fleurons. Filets de sole havraise • Napper les filets de sole avec la sauce vin blanc. • Placer un bouquet de moules panées et frites à chaque extrémité du plat. Feuilleté de sole «grand large» • Garnir des feuilletés en forme de bateau ou de poisson d'un petit «ragoût» de filets de soles, de queues de langoustines, de coquilles Saint-Jacques, de crevettes, de moules et de champignons, liés à la sauce vin blanc montée au beurre rouge. Suprêmes de poisson à la julienne de légumes et au safran</t>
        </is>
      </c>
      <c r="E8" t="s" s="14"/>
      <c r="F8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101</v>
      </c>
      <c r="B1"/>
      <c r="C1"/>
      <c r="D1"/>
    </row>
    <row r="2">
      <c r="A2" t="str" s="15">
        <f>"00002475 · CUI.PLATS_POISSONS · référence : "&amp;Besoins!B3&amp;" "&amp;Besoins!C3&amp;" · multiplicateur réglable sur la feuille ""Besoins"""</f>
        <v>00002475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104</v>
      </c>
      <c r="B6" t="str" s="14">
        <f>"[HABILLER] "&amp;Procedure!D3</f>
        <v>[HABILLER] Habiller les soles et lever les filets - 30 min (voir p. 165/168) • Concasser, rincer et mettre les arêtes à dégorger quelques minutes sous un filet d'eau froide.</v>
      </c>
      <c r="C6"/>
      <c r="D6"/>
    </row>
    <row r="7">
      <c r="A7" t="s" s="17">
        <v>105</v>
      </c>
      <c r="B7" t="str" s="14">
        <f>"[PRÉPARER] "&amp;Procedure!D4</f>
        <v>[PRÉPARER] Préparer la garniture aromatique et réaliser le fumet de sole - 15 min (voir p. 266/268 et fiche précédente «Filets de sole bonne-femme»)</v>
      </c>
      <c r="C7"/>
      <c r="D7"/>
    </row>
    <row r="8">
      <c r="A8" t="s" s="17">
        <v>106</v>
      </c>
      <c r="B8" t="str" s="14">
        <f>"[PRÉPARER] "&amp;Procedure!D5</f>
        <v>[PRÉPARER] Préparer la garniture dieppoise - 25 min • Gratter, nettoyer et laver soigneusement les moules (ne pas les laisser tremper). • Ciseler finement le reste des échalotes. • Marquer les moules en cuisson suivant la méthode «Moules marinièr e» (voir fiche n° 69, p. 762/763). • Eplucher, tourner, laver et citronner les champignons. • Les marquer en cuisson dans un peu d'eau bouillante salée, beurrée et citronnée pendant 5 à 6 min (couvrir d'un papier sulfurisé pendant la cuisson). • Egoutter, décortiquer et ébarber les moules. • Décanter et filtrer soigneusement la cuisson. • Réserver les moules dans un peu de cuisson. • Débarrasser et réserver les champignons dans leur cuisson.</v>
      </c>
      <c r="C8"/>
      <c r="D8"/>
    </row>
    <row r="9">
      <c r="A9" t="s" s="17">
        <v>107</v>
      </c>
      <c r="B9" t="str" s="14">
        <f>"[MARQUER] "&amp;Procedure!D6</f>
        <v>[MARQUER] Plaquer et marquer les filets de sole en cuisson - 15 min • Beurrer une plaque à poisson à l'aide d'un pinceau. • Saler, poivrer et parsemer d'échalotes ciselées. • Inciser et aplatir les filets entre deux feuilles de papier plastifié, à l'aide d'un gros couteau ou d'une batte à côtelettes. • Plaquer les filets en longueur, ou éventuellement les plier en deux suivant leur grosseur (le côté sur lequel adhérait la peau au-dessous). • Ajouter le vin blanc. • Mouiller avec le fumet de poisson refroidi, la cuisson des moules et un peu de cuisson des champignons. • Recouvrir d'une feuille de papier sulfurisé beurrée. • Démarrer la cuisson sur le feu et la terminer au four à 170/180 °C pendant 5 à 6 min.</v>
      </c>
      <c r="C9"/>
      <c r="D9"/>
    </row>
    <row r="10">
      <c r="A10" t="s" s="17">
        <v>108</v>
      </c>
      <c r="B10" t="str" s="14">
        <f>"[RÉALISER] "&amp;Procedure!D7</f>
        <v>[RÉALISER] Réaliser la sauce vin blanc par réduction - 10 min (voir p. 369/370) • Vérifier l'assaisonnement (la sauce peut être acidulée avec quelques gouttes de jus de citron).</v>
      </c>
      <c r="C10"/>
      <c r="D10"/>
    </row>
    <row r="11">
      <c r="A11" t="s" s="17">
        <v>109</v>
      </c>
      <c r="B11" t="str" s="14">
        <f>"[DRESSER] "&amp;Procedure!D8</f>
        <v>[DRESSER] Dresser les filets de sole dieppoise - 5 min • Réunir dans une petite sauteuse les moules et les crevettes. • Ajouter un peu de cuisson des moules et chauffer lentement sans . bouillir • Disposer les filets dans le plat de service dans le sens de la diagonale. • Répartir régulièrement la garniture soigneusement égouttée tout autour des filets. • Placer sur chaque portion une tête de champignon tournée. • Chauffer le plat au four si nécessaire. • Napper uniformément les filets ainsi que la garniture. • Essuyer le bord du plat et le placer sur un dessous de plat recouvert d'un papier gaufré. 736 5 7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petite russe • 1 russe moyenne • 1 grande sauteuse • 1 grande plaque à poisson ovale Matériel de dressage : • plaques à poissons ovales (bi-métal) ou plats sabots • dessous de plats ovales PLATS SIMILAIRES Filets de sole cancalaise • Pocher les filets de sole à court-mouillement avec fumet de sole, cuisson de champignons, cuisson d'huîtres pochées. • Réduire, crémer et monter au beurre. • Garnir de queues de crevettes décortiquées et d'huîtres pochées et ébarbées. Filets de sole fécampoise • Garnir les filets de sole de queues de langoustines décortiquées (ou moules ébarbées) et de dés de crevettes. • Napper de sauce vin blanc montée au beurre de crevettes. Ajouter quelques fleurons. Filets de sole havraise • Napper les filets de sole avec la sauce vin blanc. • Placer un bouquet de moules panées et frites à chaque extrémité du plat. Feuilleté de sole «grand large» • Garnir des feuilletés en forme de bateau ou de poisson d'un petit «ragoût» de filets de soles, de queues de langoustines, de coquilles Saint-Jacques, de crevettes, de moules et de champignons, liés à la sauce vin blanc montée au beurre rouge. Suprêmes de poisson à la julienne de légumes et au safran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2026-08-02T09:07:38Z</dcterms:created>
  <dc:title>Filets de Sole Bonne-femme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2026-08-02T09:07:38Z</dcterms:modified>
  <cp:revision>1</cp:revision>
</cp:coreProperties>
</file>