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<sst xmlns="http://schemas.openxmlformats.org/spreadsheetml/2006/main" count="103" uniqueCount="103">
  <si>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</si>
  <si>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</si>
  <si>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Truites au Riesling</t>
  </si>
  <si>
    <t>Code</t>
  </si>
  <si>
    <t>00002473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</si>
  <si>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</si>
  <si>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</si>
  <si>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</si>
  <si>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</si>
  <si>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</si>
  <si>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</si>
  <si>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</si>
  <si>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</si>
  <si>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</si>
  <si>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</si>
  <si>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</si>
  <si>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</si>
  <si>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</si>
  <si>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</si>
  <si>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</si>
  <si>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</si>
  <si>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</si>
  <si>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</si>
  <si>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</si>
  <si>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</si>
  <si>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</si>
  <si>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</si>
  <si>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</si>
  <si>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</si>
  <si>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</si>
  <si>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</si>
  <si>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</si>
  <si>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</si>
  <si>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</si>
  <si>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</si>
  <si>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HER-BOUQUET-G</t>
  </si>
  <si>
    <t>Bouquet garni sachet dose</t>
  </si>
  <si>
    <t>Herbes aromatiques séchées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</si>
  <si>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</si>
  <si>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</si>
  <si>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</si>
  <si>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</si>
  <si>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</si>
  <si>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</si>
  <si>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</si>
  <si>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</si>
  <si>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</si>
  <si>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</si>
  <si>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RNM3770123</t>
  </si>
  <si>
    <t>CITRON Espagne cat.I 4(58-67mm)</t>
  </si>
  <si>
    <t>RNM0440123</t>
  </si>
  <si>
    <t>ÉCHALOTE France cat.I</t>
  </si>
  <si>
    <t>RNM27820123</t>
  </si>
  <si>
    <t>OIGNON jaune France cat.I 60-80mm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</si>
  <si>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</si>
  <si>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</si>
  <si>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</si>
  <si>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</si>
  <si>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</si>
  <si>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</si>
  <si>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</si>
  <si>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Beurre doux 82% MG plaquette</t>
  </si>
  <si>
    <t>matiere</t>
  </si>
  <si>
    <t xml:space="preserve">    ↳ ÉCHALOTE France cat.I</t>
  </si>
  <si>
    <t xml:space="preserve">    ↳ Vin blanc sec de cuisson</t>
  </si>
  <si>
    <t xml:space="preserve">    ↳ OIGNON jaune France cat.I 60-80mm</t>
  </si>
  <si>
    <t xml:space="preserve">    ↳ CAROTTE France extra colis 12kg</t>
  </si>
  <si>
    <t xml:space="preserve">    ↳ Bouquet garni sachet dose</t>
  </si>
  <si>
    <t xml:space="preserve">    ↳ CITRON Espagne cat.I 4(58-67mm)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</si>
  <si>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</si>
  <si>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</si>
  <si>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</si>
  <si>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</si>
  <si>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</si>
  <si>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</si>
  <si>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</si>
  <si>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</si>
  <si>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</si>
  <si>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</si>
  <si>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</si>
  <si>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Habiller les truites - 30 min (voir p. 155/156) • Les égoutter soigneusement et les réserver en enceinte réfrigérée.</t>
  </si>
  <si>
    <t>30 min (repos)</t>
  </si>
  <si>
    <t>PRÉPARER</t>
  </si>
  <si>
    <t>Préparer la garniture aromatique et réaliser le fumet de poisson - 20 min (voir p. 266/268)</t>
  </si>
  <si>
    <t>20 min (prepa)</t>
  </si>
  <si>
    <t>11 min (cuisson)</t>
  </si>
  <si>
    <t>MARQUER</t>
  </si>
  <si>
    <t>10 min (cuisson)</t>
  </si>
  <si>
    <t>RÉALISER</t>
  </si>
  <si>
    <t>DÉPOUILLER</t>
  </si>
  <si>
    <t>Dépouiller les truites - 5 min</t>
  </si>
  <si>
    <t>5 min (prepa)</t>
  </si>
  <si>
    <t>DRESSER</t>
  </si>
  <si>
    <t>Fiche technique — Truites au Riesling</t>
  </si>
  <si>
    <t>Truites au Riesling  00002473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</si>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</sst>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2.0009</v>
      </c>
    </row>
    <row r="12">
      <c r="A12" t="s" s="4">
        <v>16</v>
      </c>
      <c r="B12" s="5">
        <v>0.2501125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2.0009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0.025</v>
      </c>
      <c r="E7" s="12">
        <f>D7*$B$2</f>
        <v>0.025</v>
      </c>
      <c r="F7" t="s">
        <v>34</v>
      </c>
      <c r="G7" s="5">
        <f>E7*2.8</f>
        <v>0.07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38</v>
      </c>
      <c r="G8" s="5">
        <f>E8*14</f>
        <v>1.75</v>
      </c>
    </row>
    <row r="9">
      <c r="A9" t="s">
        <v>39</v>
      </c>
      <c r="B9" t="s">
        <v>40</v>
      </c>
      <c r="C9" t="s">
        <v>41</v>
      </c>
      <c r="D9" s="10">
        <v>0.005</v>
      </c>
      <c r="E9" s="12">
        <f>D9*$B$2</f>
        <v>0.005</v>
      </c>
      <c r="F9" t="s">
        <v>38</v>
      </c>
      <c r="G9" s="5">
        <f>E9*5.2</f>
        <v>0.026</v>
      </c>
    </row>
    <row r="10">
      <c r="A10" t="s">
        <v>42</v>
      </c>
      <c r="B10" t="s">
        <v>43</v>
      </c>
      <c r="C10" t="s">
        <v>44</v>
      </c>
      <c r="D10" s="10">
        <v>0.05</v>
      </c>
      <c r="E10" s="12">
        <f>D10*$B$2</f>
        <v>0.05</v>
      </c>
      <c r="F10" t="s">
        <v>34</v>
      </c>
      <c r="G10" s="5">
        <f>E10*2.2</f>
        <v>0.11</v>
      </c>
    </row>
    <row r="11">
      <c r="A11" t="s">
        <v>45</v>
      </c>
      <c r="B11" t="s">
        <v>46</v>
      </c>
      <c r="C11" t="s">
        <v>47</v>
      </c>
      <c r="D11" s="10">
        <v>0.01</v>
      </c>
      <c r="E11" s="12">
        <f>D11*$B$2</f>
        <v>0.01</v>
      </c>
      <c r="F11" t="s">
        <v>38</v>
      </c>
      <c r="G11" s="5">
        <f>E11*1.1</f>
        <v>0.011</v>
      </c>
    </row>
    <row r="12">
      <c r="A12" t="s">
        <v>48</v>
      </c>
      <c r="B12" t="s">
        <v>49</v>
      </c>
      <c r="C12" t="s">
        <v>47</v>
      </c>
      <c r="D12" s="10">
        <v>0.013</v>
      </c>
      <c r="E12" s="12">
        <f>D12*$B$2</f>
        <v>0.013</v>
      </c>
      <c r="F12" t="s">
        <v>38</v>
      </c>
      <c r="G12" s="5">
        <f>E12*1.8</f>
        <v>0.0234</v>
      </c>
    </row>
    <row r="13">
      <c r="A13" t="s">
        <v>50</v>
      </c>
      <c r="B13" t="s">
        <v>51</v>
      </c>
      <c r="C13" t="s">
        <v>47</v>
      </c>
      <c r="D13" s="10">
        <v>0.005</v>
      </c>
      <c r="E13" s="12">
        <f>D13*$B$2</f>
        <v>0.005</v>
      </c>
      <c r="F13" t="s">
        <v>38</v>
      </c>
      <c r="G13" s="5">
        <f>E13*1.3</f>
        <v>0.0065</v>
      </c>
    </row>
    <row r="14">
      <c r="A14" t="s">
        <v>52</v>
      </c>
      <c r="B14" t="s">
        <v>53</v>
      </c>
      <c r="C14" t="s">
        <v>47</v>
      </c>
      <c r="D14" s="10">
        <v>0.01</v>
      </c>
      <c r="E14" s="12">
        <f>D14*$B$2</f>
        <v>0.01</v>
      </c>
      <c r="F14" t="s">
        <v>38</v>
      </c>
      <c r="G14" s="5">
        <f>E14*0.4</f>
        <v>0.004</v>
      </c>
    </row>
    <row r="15">
      <c r="A15"/>
      <c r="B15"/>
      <c r="C15"/>
      <c r="D15"/>
      <c r="E15"/>
      <c r="F15" t="s" s="4">
        <v>54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8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0.005</v>
      </c>
      <c r="E3" t="s">
        <v>38</v>
      </c>
      <c r="F3" t="s">
        <v>41</v>
      </c>
    </row>
    <row r="4">
      <c r="A4">
        <v>1</v>
      </c>
      <c r="B4" t="s">
        <v>63</v>
      </c>
      <c r="C4" t="s">
        <v>62</v>
      </c>
      <c r="D4" s="12">
        <v>0.005</v>
      </c>
      <c r="E4" t="s">
        <v>38</v>
      </c>
      <c r="F4" t="s">
        <v>47</v>
      </c>
    </row>
    <row r="5">
      <c r="A5">
        <v>1</v>
      </c>
      <c r="B5" t="s">
        <v>64</v>
      </c>
      <c r="C5" t="s">
        <v>62</v>
      </c>
      <c r="D5" s="12">
        <v>0.025</v>
      </c>
      <c r="E5" t="s">
        <v>34</v>
      </c>
      <c r="F5" t="s">
        <v>33</v>
      </c>
    </row>
    <row r="6">
      <c r="A6">
        <v>1</v>
      </c>
      <c r="B6" t="s">
        <v>65</v>
      </c>
      <c r="C6" t="s">
        <v>62</v>
      </c>
      <c r="D6" s="12">
        <v>0.01</v>
      </c>
      <c r="E6" t="s">
        <v>38</v>
      </c>
      <c r="F6" t="s">
        <v>47</v>
      </c>
    </row>
    <row r="7">
      <c r="A7">
        <v>1</v>
      </c>
      <c r="B7" t="s">
        <v>66</v>
      </c>
      <c r="C7" t="s">
        <v>62</v>
      </c>
      <c r="D7" s="12">
        <v>0.01</v>
      </c>
      <c r="E7" t="s">
        <v>38</v>
      </c>
      <c r="F7" t="s">
        <v>47</v>
      </c>
    </row>
    <row r="8">
      <c r="A8">
        <v>1</v>
      </c>
      <c r="B8" t="s">
        <v>67</v>
      </c>
      <c r="C8" t="s">
        <v>62</v>
      </c>
      <c r="D8" s="12">
        <v>0.125</v>
      </c>
      <c r="E8" t="s">
        <v>24</v>
      </c>
      <c r="F8" t="s">
        <v>37</v>
      </c>
    </row>
    <row r="9">
      <c r="A9">
        <v>1</v>
      </c>
      <c r="B9" t="s">
        <v>68</v>
      </c>
      <c r="C9" t="s">
        <v>62</v>
      </c>
      <c r="D9" s="12">
        <v>0.013</v>
      </c>
      <c r="E9" t="s">
        <v>38</v>
      </c>
      <c r="F9" t="s">
        <v>47</v>
      </c>
    </row>
    <row r="10">
      <c r="A10">
        <v>1</v>
      </c>
      <c r="B10" t="s">
        <v>69</v>
      </c>
      <c r="C10" t="s">
        <v>62</v>
      </c>
      <c r="D10" s="12">
        <v>0.05</v>
      </c>
      <c r="E10" t="s">
        <v>34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 t="s">
        <v>78</v>
      </c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 t="s">
        <v>84</v>
      </c>
    </row>
    <row r="5">
      <c r="A5" t="s">
        <v>2</v>
      </c>
      <c r="B5">
        <v>4</v>
      </c>
      <c r="C5" t="s">
        <v>82</v>
      </c>
      <c r="D5" t="inlineStr" s="14">
        <is>
          <t>Préparer la garniture des truites - 25 min • Abaisser la pâte feuilletée à 3 mm d'épaisseur. • Détailler les fleurons. • Dorer et marquer en cuisson au four à 220/230 °C pendant 8 à 10 min. • Débarrasser les fleurons sur une grille à pâtisserie. • Eplucher, tourner, laver et citronner les têtes des champignons. • Les marquer en cuisson dans un peu d'eau bouillante salée, beurrée et citronnée, pendant 5 à 6 min. Les réserver dans la cuisson. • Parer et détailler la truffe en 8 tranches régulières ; les réserver dans un peu de jus de truffe.</t>
        </is>
      </c>
      <c r="E5" t="s" s="14"/>
      <c r="F5" t="s">
        <v>85</v>
      </c>
    </row>
    <row r="6">
      <c r="A6" t="s">
        <v>2</v>
      </c>
      <c r="B6">
        <v>5</v>
      </c>
      <c r="C6" t="s">
        <v>86</v>
      </c>
      <c r="D6" t="inlineStr" s="14">
        <is>
          <t>Plaquer et marquer les truites en cuisson - 15 min (voir p. 412/414) • Beurrer une plaque à poisson à l'aide d'un pinceau. • Saler, poivrer et parsemer d'échalotes ciselées. • Plaquer les truites dans le sens de la diagonale du plat, la tête vers l'extrémité du plat et à gauche, le ventre de la truite vers soi. • Ajouter le riesling. • Mouiller avec le fumet refroidi. • Recouvrir d'une feuille de papier sulfurisé beurrée. • Démarrer la cuisson sur le feu et la terminer au four à 170/180 °C durant 6 à 8 min.</t>
        </is>
      </c>
      <c r="E6" t="s" s="14"/>
      <c r="F6" t="s">
        <v>87</v>
      </c>
    </row>
    <row r="7">
      <c r="A7" t="s">
        <v>2</v>
      </c>
      <c r="B7">
        <v>6</v>
      </c>
      <c r="C7" t="s">
        <v>88</v>
      </c>
      <c r="D7" t="inlineStr" s="14">
        <is>
          <t>Réaliser la sauce - 10 min (voir p. 269/270) • S'assurer de la cuisson des truites. • Verser la cuisson dans une grande sauteuse et la réduire presqu'à glace. Ajouter un peu de la cuisson des champignons puis la crème et réduire à nouveau (la réduction doit recouvrir le dos d'une cuillère d'une pellicule adhérente et brillante). • Hors du feu, monter la sauce au beurre en l'émulsionnant à l'aide d'un petit fouet. • Vérifier l'assaisonnement (la sauce peut être passée au chinois étamine).</t>
        </is>
      </c>
      <c r="E7" t="s" s="14"/>
      <c r="F7" t="s">
        <v>87</v>
      </c>
    </row>
    <row r="8">
      <c r="A8" t="s">
        <v>2</v>
      </c>
      <c r="B8">
        <v>7</v>
      </c>
      <c r="C8" t="s">
        <v>89</v>
      </c>
      <c r="D8" t="s" s="14">
        <v>90</v>
      </c>
      <c r="E8" t="s" s="14"/>
      <c r="F8" t="s">
        <v>91</v>
      </c>
    </row>
    <row r="9">
      <c r="A9" t="s">
        <v>2</v>
      </c>
      <c r="B9">
        <v>8</v>
      </c>
      <c r="C9" t="s">
        <v>92</v>
      </c>
      <c r="D9" t="inlineStr" s="14">
        <is>
          <t>Dresser les truites au riesling - 5 min • Disposer les truites dans le plat de service dans le sens de la diagonale, la tête vers l'extrémité du plat et à gauche, le ventre des truites vers soi. • Placer sur chaque truite une tête de champignon tourné. • Chauffer le plat au four, si nécessaire. • Napper uniformément de sauce, et veiller à ne pas recouvrir les têtes des truites. • Essuyer le bord du plat. • Disposer une lamelle de truffe sur, ou à côté, de chaque tête de champignon. • Disposer les fleurons, et placer le plat sur un dessous de plat recouvert d'un papier gaufré. 732 5 5 FICHE N° Matériel de préparation : • 3 plaques à débarrasser • 1 grande calotte • 1 petite calotte • 1 planche à découper • 1 chinois étamine • 1 petit bain-marie • 1 petite grille à pâtisserie • 1 emporte-pièce à fleurons • 1 paire de ciseaux à poisson Matériel de cuisson : • 1 russe moyenne • 1 sauteuse moyenne • 1 petite sauteuse • 1 plaque à pâtisserie • 1 grande plaque à poisson ovale Matériel de dressage : • plaques à poissons ovales (bi-métal) ou plats sabots • dessous de plats ovales • papier gaufré PLATS SIMILAIRES Truites soufflées à la hussarde • Truites désarêtées par le dos et garnies de farce mousseline additionnée d'oignons ciselés, blanchis et étuvés au beurre. • Pocher au court-mouillement sur un lit d'oignons ciselés et également étuvés au beurre. • Réaliser la sauce vin blanc à glacer, par réduction. Passer au chinois, napper et glacer. Truites soufflées Montgolfier • Truites saumonées désarêtées par le dos et garnies de farce mousseline truffée. • Pocher à court-mouillement, dépouiller, garnir d'escalopes de homards cuits au court-bouillon et de têtes de champignons tournées. • Napper de sauce vin blanc et disposer une lamelle de truffe sur chaque truite. Truite soufflée au riesling</t>
        </is>
      </c>
      <c r="E9" t="s" s="14"/>
      <c r="F9" t="s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"00002473 · CUI.PLATS_POISSONS · référence : "&amp;Besoins!B3&amp;" "&amp;Besoins!C3&amp;" · multiplicateur réglable sur la feuille ""Besoins"""</f>
        <v>00002473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96</v>
      </c>
      <c r="B6" t="str" s="14">
        <f>"[HABILLER] "&amp;Procedure!D3</f>
        <v>[HABILLER] Habiller les truites - 30 min (voir p. 155/156) • Les égoutter soigneusement et les réserver en enceinte réfrigérée.</v>
      </c>
      <c r="C6"/>
      <c r="D6"/>
    </row>
    <row r="7">
      <c r="A7" t="s" s="17">
        <v>97</v>
      </c>
      <c r="B7" t="str" s="14">
        <f>"[PRÉPARER] "&amp;Procedure!D4</f>
        <v>[PRÉPARER] Préparer la garniture aromatique et réaliser le fumet de poisson - 20 min (voir p. 266/268)</v>
      </c>
      <c r="C7"/>
      <c r="D7"/>
    </row>
    <row r="8">
      <c r="A8" t="s" s="17">
        <v>98</v>
      </c>
      <c r="B8" t="str" s="14">
        <f>"[PRÉPARER] "&amp;Procedure!D5</f>
        <v>[PRÉPARER] Préparer la garniture des truites - 25 min • Abaisser la pâte feuilletée à 3 mm d'épaisseur. • Détailler les fleurons. • Dorer et marquer en cuisson au four à 220/230 °C pendant 8 à 10 min. • Débarrasser les fleurons sur une grille à pâtisserie. • Eplucher, tourner, laver et citronner les têtes des champignons. • Les marquer en cuisson dans un peu d'eau bouillante salée, beurrée et citronnée, pendant 5 à 6 min. Les réserver dans la cuisson. • Parer et détailler la truffe en 8 tranches régulières ; les réserver dans un peu de jus de truffe.</v>
      </c>
      <c r="C8"/>
      <c r="D8"/>
    </row>
    <row r="9">
      <c r="A9" t="s" s="17">
        <v>99</v>
      </c>
      <c r="B9" t="str" s="14">
        <f>"[MARQUER] "&amp;Procedure!D6</f>
        <v>[MARQUER] Plaquer et marquer les truites en cuisson - 15 min (voir p. 412/414) • Beurrer une plaque à poisson à l'aide d'un pinceau. • Saler, poivrer et parsemer d'échalotes ciselées. • Plaquer les truites dans le sens de la diagonale du plat, la tête vers l'extrémité du plat et à gauche, le ventre de la truite vers soi. • Ajouter le riesling. • Mouiller avec le fumet refroidi. • Recouvrir d'une feuille de papier sulfurisé beurrée. • Démarrer la cuisson sur le feu et la terminer au four à 170/180 °C durant 6 à 8 min.</v>
      </c>
      <c r="C9"/>
      <c r="D9"/>
    </row>
    <row r="10">
      <c r="A10" t="s" s="17">
        <v>100</v>
      </c>
      <c r="B10" t="str" s="14">
        <f>"[RÉALISER] "&amp;Procedure!D7</f>
        <v>[RÉALISER] Réaliser la sauce - 10 min (voir p. 269/270) • S'assurer de la cuisson des truites. • Verser la cuisson dans une grande sauteuse et la réduire presqu'à glace. Ajouter un peu de la cuisson des champignons puis la crème et réduire à nouveau (la réduction doit recouvrir le dos d'une cuillère d'une pellicule adhérente et brillante). • Hors du feu, monter la sauce au beurre en l'émulsionnant à l'aide d'un petit fouet. • Vérifier l'assaisonnement (la sauce peut être passée au chinois étamine).</v>
      </c>
      <c r="C10"/>
      <c r="D10"/>
    </row>
    <row r="11">
      <c r="A11" t="s" s="17">
        <v>101</v>
      </c>
      <c r="B11" t="str" s="14">
        <f>"[DÉPOUILLER] "&amp;Procedure!D8</f>
        <v>[DÉPOUILLER] Dépouiller les truites - 5 min</v>
      </c>
      <c r="C11"/>
      <c r="D11"/>
    </row>
    <row r="12">
      <c r="A12" t="s" s="17">
        <v>102</v>
      </c>
      <c r="B12" t="str" s="14">
        <f>"[DRESSER] "&amp;Procedure!D9</f>
        <v>[DRESSER] Dresser les truites au riesling - 5 min • Disposer les truites dans le plat de service dans le sens de la diagonale, la tête vers l'extrémité du plat et à gauche, le ventre des truites vers soi. • Placer sur chaque truite une tête de champignon tourné. • Chauffer le plat au four, si nécessaire. • Napper uniformément de sauce, et veiller à ne pas recouvrir les têtes des truites. • Essuyer le bord du plat. • Disposer une lamelle de truffe sur, ou à côté, de chaque tête de champignon. • Disposer les fleurons, et placer le plat sur un dessous de plat recouvert d'un papier gaufré. 732 5 5 FICHE N° Matériel de préparation : • 3 plaques à débarrasser • 1 grande calotte • 1 petite calotte • 1 planche à découper • 1 chinois étamine • 1 petit bain-marie • 1 petite grille à pâtisserie • 1 emporte-pièce à fleurons • 1 paire de ciseaux à poisson Matériel de cuisson : • 1 russe moyenne • 1 sauteuse moyenne • 1 petite sauteuse • 1 plaque à pâtisserie • 1 grande plaque à poisson ovale Matériel de dressage : • plaques à poissons ovales (bi-métal) ou plats sabots • dessous de plats ovales • papier gaufré PLATS SIMILAIRES Truites soufflées à la hussarde • Truites désarêtées par le dos et garnies de farce mousseline additionnée d'oignons ciselés, blanchis et étuvés au beurre. • Pocher au court-mouillement sur un lit d'oignons ciselés et également étuvés au beurre. • Réaliser la sauce vin blanc à glacer, par réduction. Passer au chinois, napper et glacer. Truites soufflées Montgolfier • Truites saumonées désarêtées par le dos et garnies de farce mousseline truffée. • Pocher à court-mouillement, dépouiller, garnir d'escalopes de homards cuits au court-bouillon et de têtes de champignons tournées. • Napper de sauce vin blanc et disposer une lamelle de truffe sur chaque truite. Truite soufflée au riesling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2026-08-02T09:06:38Z</dcterms:created>
  <dc:title>Truites au Riesling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2026-08-02T09:06:38Z</dcterms:modified>
  <cp:revision>1</cp:revision>
</cp:coreProperties>
</file>