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<sst xmlns="http://schemas.openxmlformats.org/spreadsheetml/2006/main" count="124" uniqueCount="124">
  <si>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</si>
  <si>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</si>
  <si>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Saucissons en Brioche Sauce Porto</t>
  </si>
  <si>
    <t>Code</t>
  </si>
  <si>
    <t>00002450</t>
  </si>
  <si>
    <t>Classe</t>
  </si>
  <si>
    <t>Entrées chaudes (CUI.ENTREES_CHAUDES)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</si>
  <si>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</si>
  <si>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</si>
  <si>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</si>
  <si>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</si>
  <si>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</si>
  <si>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</si>
  <si>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</si>
  <si>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</si>
  <si>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</si>
  <si>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</si>
  <si>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</si>
  <si>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</si>
  <si>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</si>
  <si>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</si>
  <si>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</si>
  <si>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</si>
  <si>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</si>
  <si>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</si>
  <si>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</si>
  <si>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</si>
  <si>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</si>
  <si>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</si>
  <si>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</si>
  <si>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</si>
  <si>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</si>
  <si>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</si>
  <si>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</si>
  <si>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</si>
  <si>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</si>
  <si>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</si>
  <si>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</si>
  <si>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RNME101466</t>
  </si>
  <si>
    <t>Sucre poudre sac 1kg</t>
  </si>
  <si>
    <t>Pâtisserie épicerie sucrée</t>
  </si>
  <si>
    <t>kg</t>
  </si>
  <si>
    <t>GLACE-VIANDE</t>
  </si>
  <si>
    <t>Glace de viande</t>
  </si>
  <si>
    <t>Fonds concentrés et extraits</t>
  </si>
  <si>
    <t>KNORR-FBLIE-STD</t>
  </si>
  <si>
    <t>Fonds Brun Lié (Knorr Professional)</t>
  </si>
  <si>
    <t>Fonds déshydratés et poudres</t>
  </si>
  <si>
    <t>BEU-DOUX</t>
  </si>
  <si>
    <t>Beurre doux 82% MG plaquette</t>
  </si>
  <si>
    <t>Beurres et margarines</t>
  </si>
  <si>
    <t>RNM0420123</t>
  </si>
  <si>
    <t>CAROTTE France extra colis 12kg</t>
  </si>
  <si>
    <t>Légumes</t>
  </si>
  <si>
    <t>RNM0440123</t>
  </si>
  <si>
    <t>ÉCHALOTE France cat.I</t>
  </si>
  <si>
    <t>RNM27820123</t>
  </si>
  <si>
    <t>OIGNON jaune France cat.I 60-80mm</t>
  </si>
  <si>
    <t>RNM57226340</t>
  </si>
  <si>
    <t>PERSIL frisé U.E. botte</t>
  </si>
  <si>
    <t>bte</t>
  </si>
  <si>
    <t>OVO-BLANC-LIQ</t>
  </si>
  <si>
    <t>Blanc d'oeuf liquide pasteurisé</t>
  </si>
  <si>
    <t>Ovoproduits</t>
  </si>
  <si>
    <t>SEL-FIN</t>
  </si>
  <si>
    <t>Sel fin de cuisine</t>
  </si>
  <si>
    <t>Sels et condiments de base</t>
  </si>
  <si>
    <t>Total</t>
  </si>
  <si>
    <t>Niveau</t>
  </si>
  <si>
    <t>Composant</t>
  </si>
  <si>
    <t>Type</t>
  </si>
  <si>
    <t>Quantité (pour 8 pc)</t>
  </si>
  <si>
    <t>recette</t>
  </si>
  <si>
    <t>Entrées chaudes</t>
  </si>
  <si>
    <t xml:space="preserve">    ↳ Sel fin de cuisine</t>
  </si>
  <si>
    <t>matiere</t>
  </si>
  <si>
    <t xml:space="preserve">    ↳ Sucre poudre sac 1kg</t>
  </si>
  <si>
    <t xml:space="preserve">    ↳ Blanc d'oeuf liquide pasteurisé</t>
  </si>
  <si>
    <t xml:space="preserve">    ↳ EAU</t>
  </si>
  <si>
    <t xml:space="preserve">    ↳ Beurre doux 82% MG plaquette</t>
  </si>
  <si>
    <t xml:space="preserve">    ↳ CAROTTE France extra colis 12kg</t>
  </si>
  <si>
    <t xml:space="preserve">    ↳ OIGNON jaune France cat.I 60-80mm</t>
  </si>
  <si>
    <t xml:space="preserve">    ↳ ÉCHALOTE France cat.I</t>
  </si>
  <si>
    <t xml:space="preserve">    ↳ Fond brun de veau reconstitue (collectivite)</t>
  </si>
  <si>
    <t>Préparations de base collectivité</t>
  </si>
  <si>
    <t xml:space="preserve">        ↳ EAU</t>
  </si>
  <si>
    <t xml:space="preserve">        ↳ Fonds Brun Lié (Knorr Professional)</t>
  </si>
  <si>
    <t xml:space="preserve">    ↳ Glace de viande</t>
  </si>
  <si>
    <t xml:space="preserve">    ↳ Madère (cuisson sauce)</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</si>
  <si>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</si>
  <si>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</si>
  <si>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</si>
  <si>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</si>
  <si>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</si>
  <si>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</si>
  <si>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</si>
  <si>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</si>
  <si>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</si>
  <si>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</si>
  <si>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</si>
  <si>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brioche (méthode directe) - 20 min (voir p. 532)</t>
  </si>
  <si>
    <t>20 min (prepa)</t>
  </si>
  <si>
    <t>POCHER</t>
  </si>
  <si>
    <t>18 min (repos)</t>
  </si>
  <si>
    <t>15 min (prepa)</t>
  </si>
  <si>
    <t>NAPPER</t>
  </si>
  <si>
    <t>23 min (repos)</t>
  </si>
  <si>
    <t>LAVER</t>
  </si>
  <si>
    <t>Préparer le persil en branches - 5 min • Laver, équeuter et réserver le persil.</t>
  </si>
  <si>
    <t>5 min (prepa)</t>
  </si>
  <si>
    <t>DRESSER</t>
  </si>
  <si>
    <t>Fond brun de veau reconstitue (collectivite)</t>
  </si>
  <si>
    <t>DISSOUDRE</t>
  </si>
  <si>
    <t>Délayer la poudre dans l'eau froide en fouettant, puis porter à ébullition en remuant régulièrement.</t>
  </si>
  <si>
    <t>Fiche technique — Saucissons en Brioche Sauce Porto</t>
  </si>
  <si>
    <t>Saucissons en Brioche Sauce Porto  00002450</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</si>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</sst>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1.546182</v>
      </c>
    </row>
    <row r="12">
      <c r="A12" t="s" s="4">
        <v>16</v>
      </c>
      <c r="B12" s="5">
        <v>0.19327275</v>
      </c>
    </row>
    <row r="13">
      <c r="A13"/>
      <c r="B13"/>
    </row>
    <row r="14">
      <c r="A14" t="s" s="6">
        <v>17</v>
      </c>
      <c r="B14" t="s" s="6">
        <v>14</v>
      </c>
    </row>
    <row r="15">
      <c r="A15" t="s" s="6">
        <v>18</v>
      </c>
      <c r="B15" s="7">
        <v>1.546182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E7*5.5</f>
        <v>0.0275</v>
      </c>
    </row>
    <row r="8">
      <c r="A8" t="s" s="3">
        <v>35</v>
      </c>
      <c r="B8" t="s">
        <v>36</v>
      </c>
      <c r="C8" t="s">
        <v>37</v>
      </c>
      <c r="D8" s="10">
        <v>0.044</v>
      </c>
      <c r="E8" s="12">
        <f>D8*$B$2</f>
        <v>0.044</v>
      </c>
      <c r="F8" t="s">
        <v>34</v>
      </c>
      <c r="G8" s="5">
        <f>E8*0.003</f>
        <v>0.000132</v>
      </c>
    </row>
    <row r="9">
      <c r="A9" t="s">
        <v>38</v>
      </c>
      <c r="B9" t="s">
        <v>39</v>
      </c>
      <c r="C9" t="s">
        <v>40</v>
      </c>
      <c r="D9" s="10">
        <v>0.001</v>
      </c>
      <c r="E9" s="12">
        <f>D9*$B$2</f>
        <v>0.001</v>
      </c>
      <c r="F9" t="s">
        <v>41</v>
      </c>
      <c r="G9" s="5">
        <f>E9*2.7</f>
        <v>0.0027</v>
      </c>
    </row>
    <row r="10">
      <c r="A10" t="s">
        <v>42</v>
      </c>
      <c r="B10" t="s">
        <v>43</v>
      </c>
      <c r="C10" t="s">
        <v>44</v>
      </c>
      <c r="D10" s="10">
        <v>0.005</v>
      </c>
      <c r="E10" s="12">
        <f>D10*$B$2</f>
        <v>0.005</v>
      </c>
      <c r="F10" t="s">
        <v>41</v>
      </c>
      <c r="G10" s="5">
        <f>E10*55</f>
        <v>0.275</v>
      </c>
    </row>
    <row r="11">
      <c r="A11" t="s">
        <v>45</v>
      </c>
      <c r="B11" t="s">
        <v>46</v>
      </c>
      <c r="C11" t="s">
        <v>47</v>
      </c>
      <c r="D11" s="10">
        <v>0.001</v>
      </c>
      <c r="E11" s="12">
        <f>D11*$B$2</f>
        <v>0.001</v>
      </c>
      <c r="F11" t="s">
        <v>41</v>
      </c>
      <c r="G11" s="5">
        <f>E11*0</f>
        <v>0</v>
      </c>
    </row>
    <row r="12">
      <c r="A12" t="s">
        <v>48</v>
      </c>
      <c r="B12" t="s">
        <v>49</v>
      </c>
      <c r="C12" t="s">
        <v>50</v>
      </c>
      <c r="D12" s="10">
        <v>0.003</v>
      </c>
      <c r="E12" s="12">
        <f>D12*$B$2</f>
        <v>0.003</v>
      </c>
      <c r="F12" t="s">
        <v>41</v>
      </c>
      <c r="G12" s="5">
        <f>E12*5.2</f>
        <v>0.0156</v>
      </c>
    </row>
    <row r="13">
      <c r="A13" t="s">
        <v>51</v>
      </c>
      <c r="B13" t="s">
        <v>52</v>
      </c>
      <c r="C13" t="s">
        <v>53</v>
      </c>
      <c r="D13" s="10">
        <v>0.005</v>
      </c>
      <c r="E13" s="12">
        <f>D13*$B$2</f>
        <v>0.005</v>
      </c>
      <c r="F13" t="s">
        <v>41</v>
      </c>
      <c r="G13" s="5">
        <f>E13*1.1</f>
        <v>0.0055</v>
      </c>
    </row>
    <row r="14">
      <c r="A14" t="s">
        <v>54</v>
      </c>
      <c r="B14" t="s">
        <v>55</v>
      </c>
      <c r="C14" t="s">
        <v>53</v>
      </c>
      <c r="D14" s="10">
        <v>0.003</v>
      </c>
      <c r="E14" s="12">
        <f>D14*$B$2</f>
        <v>0.003</v>
      </c>
      <c r="F14" t="s">
        <v>41</v>
      </c>
      <c r="G14" s="5">
        <f>E14*1.3</f>
        <v>0.0039</v>
      </c>
    </row>
    <row r="15">
      <c r="A15" t="s">
        <v>56</v>
      </c>
      <c r="B15" t="s">
        <v>57</v>
      </c>
      <c r="C15" t="s">
        <v>53</v>
      </c>
      <c r="D15" s="10">
        <v>0.005</v>
      </c>
      <c r="E15" s="12">
        <f>D15*$B$2</f>
        <v>0.005</v>
      </c>
      <c r="F15" t="s">
        <v>41</v>
      </c>
      <c r="G15" s="5">
        <f>E15*0.4</f>
        <v>0.002</v>
      </c>
    </row>
    <row r="16">
      <c r="A16" t="s">
        <v>58</v>
      </c>
      <c r="B16" t="s">
        <v>59</v>
      </c>
      <c r="C16" t="s">
        <v>53</v>
      </c>
      <c r="D16" s="10">
        <v>0.003</v>
      </c>
      <c r="E16" s="12">
        <f>D16*$B$2</f>
        <v>0.003</v>
      </c>
      <c r="F16" t="s">
        <v>60</v>
      </c>
      <c r="G16" s="5">
        <f>E16*4.5</f>
        <v>0.0135</v>
      </c>
    </row>
    <row r="17">
      <c r="A17" t="s">
        <v>61</v>
      </c>
      <c r="B17" t="s">
        <v>62</v>
      </c>
      <c r="C17" t="s">
        <v>63</v>
      </c>
      <c r="D17" s="10">
        <v>0.375</v>
      </c>
      <c r="E17" s="12">
        <f>D17*$B$2</f>
        <v>0.375</v>
      </c>
      <c r="F17" t="s">
        <v>41</v>
      </c>
      <c r="G17" s="5">
        <f>E17*3.2</f>
        <v>1.2</v>
      </c>
    </row>
    <row r="18">
      <c r="A18" t="s">
        <v>64</v>
      </c>
      <c r="B18" t="s">
        <v>65</v>
      </c>
      <c r="C18" t="s">
        <v>66</v>
      </c>
      <c r="D18" s="10">
        <v>0.001</v>
      </c>
      <c r="E18" s="12">
        <f>D18*$B$2</f>
        <v>0.001</v>
      </c>
      <c r="F18" t="s">
        <v>41</v>
      </c>
      <c r="G18" s="5">
        <f>E18*0.35</f>
        <v>0.00035</v>
      </c>
    </row>
    <row r="19">
      <c r="A19"/>
      <c r="B19"/>
      <c r="C19"/>
      <c r="D19"/>
      <c r="E19"/>
      <c r="F19" t="s" s="4">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2">
        <v>8</v>
      </c>
      <c r="E2" t="s">
        <v>24</v>
      </c>
      <c r="F2" t="s">
        <v>73</v>
      </c>
    </row>
    <row r="3">
      <c r="A3">
        <v>1</v>
      </c>
      <c r="B3" t="s">
        <v>74</v>
      </c>
      <c r="C3" t="s">
        <v>75</v>
      </c>
      <c r="D3" s="12">
        <v>0.001</v>
      </c>
      <c r="E3" t="s">
        <v>41</v>
      </c>
      <c r="F3" t="s">
        <v>66</v>
      </c>
    </row>
    <row r="4">
      <c r="A4">
        <v>1</v>
      </c>
      <c r="B4" t="s">
        <v>76</v>
      </c>
      <c r="C4" t="s">
        <v>75</v>
      </c>
      <c r="D4" s="12">
        <v>0.001</v>
      </c>
      <c r="E4" t="s">
        <v>41</v>
      </c>
      <c r="F4" t="s">
        <v>40</v>
      </c>
    </row>
    <row r="5">
      <c r="A5">
        <v>1</v>
      </c>
      <c r="B5" t="s">
        <v>77</v>
      </c>
      <c r="C5" t="s">
        <v>75</v>
      </c>
      <c r="D5" s="12">
        <v>0.375</v>
      </c>
      <c r="E5" t="s">
        <v>24</v>
      </c>
      <c r="F5" t="s">
        <v>63</v>
      </c>
    </row>
    <row r="6">
      <c r="A6">
        <v>1</v>
      </c>
      <c r="B6" t="s">
        <v>78</v>
      </c>
      <c r="C6" t="s">
        <v>75</v>
      </c>
      <c r="D6" s="12">
        <v>0.005</v>
      </c>
      <c r="E6" t="s">
        <v>34</v>
      </c>
      <c r="F6" t="s">
        <v>37</v>
      </c>
    </row>
    <row r="7">
      <c r="A7">
        <v>1</v>
      </c>
      <c r="B7" t="s">
        <v>79</v>
      </c>
      <c r="C7" t="s">
        <v>75</v>
      </c>
      <c r="D7" s="12">
        <v>0.003</v>
      </c>
      <c r="E7" t="s">
        <v>41</v>
      </c>
      <c r="F7" t="s">
        <v>50</v>
      </c>
    </row>
    <row r="8">
      <c r="A8">
        <v>1</v>
      </c>
      <c r="B8" t="s">
        <v>80</v>
      </c>
      <c r="C8" t="s">
        <v>75</v>
      </c>
      <c r="D8" s="12">
        <v>0.005</v>
      </c>
      <c r="E8" t="s">
        <v>41</v>
      </c>
      <c r="F8" t="s">
        <v>53</v>
      </c>
    </row>
    <row r="9">
      <c r="A9">
        <v>1</v>
      </c>
      <c r="B9" t="s">
        <v>81</v>
      </c>
      <c r="C9" t="s">
        <v>75</v>
      </c>
      <c r="D9" s="12">
        <v>0.005</v>
      </c>
      <c r="E9" t="s">
        <v>41</v>
      </c>
      <c r="F9" t="s">
        <v>53</v>
      </c>
    </row>
    <row r="10">
      <c r="A10">
        <v>1</v>
      </c>
      <c r="B10" t="s">
        <v>82</v>
      </c>
      <c r="C10" t="s">
        <v>75</v>
      </c>
      <c r="D10" s="12">
        <v>0.003</v>
      </c>
      <c r="E10" t="s">
        <v>41</v>
      </c>
      <c r="F10" t="s">
        <v>53</v>
      </c>
    </row>
    <row r="11">
      <c r="A11">
        <v>1</v>
      </c>
      <c r="B11" t="s">
        <v>83</v>
      </c>
      <c r="C11" t="s">
        <v>72</v>
      </c>
      <c r="D11" s="12">
        <v>0.04</v>
      </c>
      <c r="E11" t="s">
        <v>34</v>
      </c>
      <c r="F11" t="s">
        <v>84</v>
      </c>
    </row>
    <row r="12">
      <c r="A12">
        <v>2</v>
      </c>
      <c r="B12" t="s">
        <v>85</v>
      </c>
      <c r="C12" t="s">
        <v>75</v>
      </c>
      <c r="D12" s="12">
        <v>0.039</v>
      </c>
      <c r="E12" t="s">
        <v>34</v>
      </c>
      <c r="F12" t="s">
        <v>37</v>
      </c>
    </row>
    <row r="13">
      <c r="A13">
        <v>2</v>
      </c>
      <c r="B13" t="s">
        <v>86</v>
      </c>
      <c r="C13" t="s">
        <v>75</v>
      </c>
      <c r="D13" s="12">
        <v>0.001</v>
      </c>
      <c r="E13" t="s">
        <v>41</v>
      </c>
      <c r="F13" t="s">
        <v>47</v>
      </c>
    </row>
    <row r="14">
      <c r="A14">
        <v>1</v>
      </c>
      <c r="B14" t="s">
        <v>87</v>
      </c>
      <c r="C14" t="s">
        <v>75</v>
      </c>
      <c r="D14" s="12">
        <v>0.005</v>
      </c>
      <c r="E14" t="s">
        <v>34</v>
      </c>
      <c r="F14" t="s">
        <v>44</v>
      </c>
    </row>
    <row r="15">
      <c r="A15">
        <v>1</v>
      </c>
      <c r="B15" t="s">
        <v>88</v>
      </c>
      <c r="C15" t="s">
        <v>75</v>
      </c>
      <c r="D15" s="12">
        <v>0.005</v>
      </c>
      <c r="E15" t="s">
        <v>34</v>
      </c>
      <c r="F15" t="s">
        <v>33</v>
      </c>
    </row>
    <row r="16">
      <c r="A16">
        <v>1</v>
      </c>
      <c r="B16" t="s">
        <v>89</v>
      </c>
      <c r="C16" t="s">
        <v>75</v>
      </c>
      <c r="D16" s="12">
        <v>0.003</v>
      </c>
      <c r="E16" t="s">
        <v>41</v>
      </c>
      <c r="F16"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s" s="14">
        <v>97</v>
      </c>
      <c r="E2" t="s" s="14"/>
      <c r="F2" t="s">
        <v>98</v>
      </c>
    </row>
    <row r="3">
      <c r="A3" t="s">
        <v>2</v>
      </c>
      <c r="B3">
        <v>2</v>
      </c>
      <c r="C3" t="s">
        <v>99</v>
      </c>
      <c r="D3" t="s" s="14">
        <v>100</v>
      </c>
      <c r="E3" t="s" s="14"/>
      <c r="F3" t="s">
        <v>101</v>
      </c>
    </row>
    <row r="4">
      <c r="A4" t="s">
        <v>2</v>
      </c>
      <c r="B4">
        <v>3</v>
      </c>
      <c r="C4" t="s">
        <v>102</v>
      </c>
      <c r="D4" t="inlineStr" s="14">
        <is>
          <t>Pocher les saucissons - 5 min • Piquer délicatement les saucissons (sauf s’ils sont truffés). • Pocher sans ébullition pendant 20 à 30 min suivant leur grosseur (départ eau froide). • Egoutter, éliminer la «robe» et refroidir rapidement.</t>
        </is>
      </c>
      <c r="E4" t="s" s="14"/>
      <c r="F4" t="s">
        <v>103</v>
      </c>
    </row>
    <row r="5">
      <c r="A5" t="s">
        <v>2</v>
      </c>
      <c r="B5">
        <v>4</v>
      </c>
      <c r="C5" t="s">
        <v>99</v>
      </c>
      <c r="D5" t="inlineStr" s="14">
        <is>
          <t>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t>
        </is>
      </c>
      <c r="E5" t="s" s="14"/>
      <c r="F5" t="s">
        <v>104</v>
      </c>
    </row>
    <row r="6">
      <c r="A6" t="s">
        <v>2</v>
      </c>
      <c r="B6">
        <v>5</v>
      </c>
      <c r="C6" t="s">
        <v>105</v>
      </c>
      <c r="D6" t="inlineStr" s="14">
        <is>
          <t>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t>
        </is>
      </c>
      <c r="E6" t="s" s="14"/>
      <c r="F6" t="s">
        <v>106</v>
      </c>
    </row>
    <row r="7">
      <c r="A7" t="s">
        <v>2</v>
      </c>
      <c r="B7">
        <v>6</v>
      </c>
      <c r="C7" t="s">
        <v>107</v>
      </c>
      <c r="D7" t="s" s="14">
        <v>108</v>
      </c>
      <c r="E7" t="s" s="14"/>
      <c r="F7" t="s">
        <v>109</v>
      </c>
    </row>
    <row r="8">
      <c r="A8" t="s">
        <v>2</v>
      </c>
      <c r="B8">
        <v>7</v>
      </c>
      <c r="C8" t="s">
        <v>110</v>
      </c>
      <c r="D8" t="inlineStr" s="14">
        <is>
          <t>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t>
        </is>
      </c>
      <c r="E8" t="s" s="14"/>
      <c r="F8" t="s">
        <v>98</v>
      </c>
    </row>
    <row r="9">
      <c r="A9" t="s">
        <v>111</v>
      </c>
      <c r="B9">
        <v>1</v>
      </c>
      <c r="C9" t="s">
        <v>112</v>
      </c>
      <c r="D9" t="s" s="14">
        <v>113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114</v>
      </c>
      <c r="B1"/>
      <c r="C1"/>
      <c r="D1"/>
    </row>
    <row r="2">
      <c r="A2" t="str" s="15">
        <f>"00002450 · CUI.ENTREES_CHAUDES · référence : "&amp;Besoins!B3&amp;" "&amp;Besoins!C3&amp;" · multiplicateur réglable sur la feuille ""Besoins"""</f>
        <v>00002450 · CUI.ENTREES_CHAUDES · référence : 8 pc · multiplicateur réglable sur la feuille </v>
      </c>
      <c r="B2"/>
      <c r="C2"/>
      <c r="D2"/>
    </row>
    <row r="3">
      <c r="A3"/>
      <c r="B3"/>
      <c r="C3"/>
      <c r="D3"/>
    </row>
    <row r="4">
      <c r="A4" t="s" s="16">
        <v>115</v>
      </c>
      <c r="B4"/>
      <c r="C4"/>
      <c r="D4"/>
    </row>
    <row r="5">
      <c r="A5" t="s" s="17">
        <v>116</v>
      </c>
      <c r="B5" t="str" s="14">
        <f>"[METTRE EN PLACE] "&amp;Procedure!D2</f>
        <v>[METTRE EN PLACE] Mettre en place le poste de travail - 5 min • Denrées, matériels de préparation, de cuisson et de dressage.</v>
      </c>
      <c r="C5"/>
      <c r="D5"/>
    </row>
    <row r="6">
      <c r="A6" t="s" s="17">
        <v>117</v>
      </c>
      <c r="B6" t="str" s="14">
        <f>"[CONFECTIONNER] "&amp;Procedure!D3</f>
        <v>[CONFECTIONNER] Confectionner la pâte à brioche (méthode directe) - 20 min (voir p. 532)</v>
      </c>
      <c r="C6"/>
      <c r="D6"/>
    </row>
    <row r="7">
      <c r="A7" t="s" s="17">
        <v>118</v>
      </c>
      <c r="B7" t="str" s="14">
        <f>"[POCHER] "&amp;Procedure!D4</f>
        <v>[POCHER] Pocher les saucissons - 5 min • Piquer délicatement les saucissons (sauf s’ils sont truffés). • Pocher sans ébullition pendant 20 à 30 min suivant leur grosseur (départ eau froide). • Egoutter, éliminer la «robe» et refroidir rapidement.</v>
      </c>
      <c r="C7"/>
      <c r="D7"/>
    </row>
    <row r="8">
      <c r="A8" t="s" s="17">
        <v>119</v>
      </c>
      <c r="B8" t="str" s="14">
        <f>"[CONFECTIONNER] "&amp;Procedure!D5</f>
        <v>[CONFECTIONNER] 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v>
      </c>
      <c r="C8"/>
      <c r="D8"/>
    </row>
    <row r="9">
      <c r="A9" t="s" s="17">
        <v>120</v>
      </c>
      <c r="B9" t="str" s="14">
        <f>"[NAPPER] "&amp;Procedure!D6</f>
        <v>[NAPPER] 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v>
      </c>
      <c r="C9"/>
      <c r="D9"/>
    </row>
    <row r="10">
      <c r="A10" t="s" s="17">
        <v>121</v>
      </c>
      <c r="B10" t="str" s="14">
        <f>"[LAVER] "&amp;Procedure!D7</f>
        <v>[LAVER] Préparer le persil en branches - 5 min • Laver, équeuter et réserver le persil.</v>
      </c>
      <c r="C10"/>
      <c r="D10"/>
    </row>
    <row r="11">
      <c r="A11" t="s" s="17">
        <v>122</v>
      </c>
      <c r="B11" t="str" s="14">
        <f>"[DRESSER] "&amp;Procedure!D8</f>
        <v>[DRESSER] 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v>
      </c>
      <c r="C11"/>
      <c r="D11"/>
    </row>
    <row r="12">
      <c r="A12"/>
      <c r="B12"/>
      <c r="C12"/>
      <c r="D12"/>
    </row>
    <row r="13">
      <c r="A13" t="s" s="16">
        <v>123</v>
      </c>
      <c r="B13"/>
      <c r="C13"/>
      <c r="D13"/>
    </row>
    <row r="14">
      <c r="A14" t="s" s="17">
        <v>116</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2026-08-01T02:03:15Z</dcterms:created>
  <dc:title>Saucissons en Brioche Sauce Por</dc:title>
  <dc:subject/>
  <dc:creator>CUIS.web</dc:creator>
  <cp:lastModifiedBy/>
  <cp:keywords/>
  <dc:description>Export automatique — moteur récursif d'origine : Bernard Vandendaele</dc:description>
  <cp:category/>
  <dc:language>en-US</dc:language>
  <dcterms:modified xsi:type="dcterms:W3CDTF">2026-08-01T02:03:15Z</dcterms:modified>
  <cp:revision>1</cp:revision>
</cp:coreProperties>
</file>