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<sst xmlns="http://schemas.openxmlformats.org/spreadsheetml/2006/main" count="106" uniqueCount="106">
  <si>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</si>
  <si>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</si>
  <si>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Allumettes au Fromage</t>
  </si>
  <si>
    <t>Code</t>
  </si>
  <si>
    <t>00002445</t>
  </si>
  <si>
    <t>Classe</t>
  </si>
  <si>
    <t>Entrées chaudes (CUI.ENTREES_CHAUDES)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</si>
  <si>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</si>
  <si>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</si>
  <si>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</si>
  <si>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</si>
  <si>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</si>
  <si>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</si>
  <si>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</si>
  <si>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</si>
  <si>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</si>
  <si>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</si>
  <si>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</si>
  <si>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</si>
  <si>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</si>
  <si>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14/08/2026 15:12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</si>
  <si>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</si>
  <si>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</si>
  <si>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</si>
  <si>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</si>
  <si>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</si>
  <si>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</si>
  <si>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</si>
  <si>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</si>
  <si>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</si>
  <si>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</si>
  <si>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</si>
  <si>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</si>
  <si>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</si>
  <si>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</si>
  <si>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</si>
  <si>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</si>
  <si>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</si>
  <si>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</si>
  <si>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</si>
  <si>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</si>
  <si>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</si>
  <si>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</si>
  <si>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</si>
  <si>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</si>
  <si>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</si>
  <si>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</si>
  <si>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</si>
  <si>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</si>
  <si>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</si>
  <si>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</si>
  <si>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</si>
  <si>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</si>
  <si>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</si>
  <si>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</si>
  <si>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</si>
  <si>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</si>
  <si>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</si>
  <si>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</si>
  <si>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</si>
  <si>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</si>
  <si>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</si>
  <si>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</si>
  <si>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</si>
  <si>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</si>
  <si>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</si>
  <si>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</si>
  <si>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</si>
  <si>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</si>
  <si>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Blanc d'oeuf liquide pasteurisé</t>
  </si>
  <si>
    <t xml:space="preserve">    ↳ Beurre doux 82% MG plaquette</t>
  </si>
  <si>
    <t xml:space="preserve">    ↳ Lait entier UHT 3,5% MG brique 1L</t>
  </si>
  <si>
    <t xml:space="preserve">    ↳ Gruyère râpé vrac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</si>
  <si>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</si>
  <si>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</si>
  <si>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</si>
  <si>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</si>
  <si>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</si>
  <si>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</si>
  <si>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</si>
  <si>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</si>
  <si>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</si>
  <si>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</si>
  <si>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</si>
  <si>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feuilletée - 40 min (voir p. 494)</t>
  </si>
  <si>
    <t>40 min (prepa)</t>
  </si>
  <si>
    <t>TAMISER</t>
  </si>
  <si>
    <t>7 min (repos)</t>
  </si>
  <si>
    <t>ABAISSER</t>
  </si>
  <si>
    <t>30 min (cuisson)</t>
  </si>
  <si>
    <t>PRÉPARER</t>
  </si>
  <si>
    <t>Préparer le persil en branches - 5 min</t>
  </si>
  <si>
    <t>5 min (prepa)</t>
  </si>
  <si>
    <t>CUIRE</t>
  </si>
  <si>
    <t>16 min (cuisson)</t>
  </si>
  <si>
    <t>DRESSER</t>
  </si>
  <si>
    <t>2 min (cuisson)</t>
  </si>
  <si>
    <t>Fiche technique — Allumettes au Fromage</t>
  </si>
  <si>
    <t>Allumettes au Fromage  00002445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</si>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</sst>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0.336875</v>
      </c>
    </row>
    <row r="12">
      <c r="A12" t="s" s="4">
        <v>16</v>
      </c>
      <c r="B12" s="5">
        <v>0.042109375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0.336875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E7*0.003</f>
        <v>0.000075</v>
      </c>
    </row>
    <row r="8">
      <c r="A8" t="s">
        <v>35</v>
      </c>
      <c r="B8" t="s">
        <v>36</v>
      </c>
      <c r="C8" t="s">
        <v>37</v>
      </c>
      <c r="D8" s="10">
        <v>0.05</v>
      </c>
      <c r="E8" s="12">
        <f>D8*$B$2</f>
        <v>0.05</v>
      </c>
      <c r="F8" t="s">
        <v>38</v>
      </c>
      <c r="G8" s="5">
        <f>E8*0.56</f>
        <v>0.028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38</v>
      </c>
      <c r="G9" s="5">
        <f>E9*5.2</f>
        <v>0.0156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E10*8.5</f>
        <v>0.0425</v>
      </c>
    </row>
    <row r="11">
      <c r="A11" t="s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34</v>
      </c>
      <c r="G11" s="5">
        <f>E11*1.05</f>
        <v>0.02625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51</v>
      </c>
      <c r="G12" s="5">
        <f>E12*4.5</f>
        <v>0.0225</v>
      </c>
    </row>
    <row r="13">
      <c r="A13" t="s">
        <v>52</v>
      </c>
      <c r="B13" t="s">
        <v>53</v>
      </c>
      <c r="C13" t="s">
        <v>54</v>
      </c>
      <c r="D13" s="10">
        <v>0.063</v>
      </c>
      <c r="E13" s="12">
        <f>D13*$B$2</f>
        <v>0.063</v>
      </c>
      <c r="F13" t="s">
        <v>38</v>
      </c>
      <c r="G13" s="5">
        <f>E13*3.2</f>
        <v>0.2016</v>
      </c>
    </row>
    <row r="14">
      <c r="A14" t="s">
        <v>55</v>
      </c>
      <c r="B14" t="s">
        <v>56</v>
      </c>
      <c r="C14" t="s">
        <v>57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8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0.05</v>
      </c>
      <c r="E3" t="s">
        <v>38</v>
      </c>
      <c r="F3" t="s">
        <v>37</v>
      </c>
    </row>
    <row r="4">
      <c r="A4">
        <v>1</v>
      </c>
      <c r="B4" t="s">
        <v>67</v>
      </c>
      <c r="C4" t="s">
        <v>66</v>
      </c>
      <c r="D4" s="12">
        <v>0.001</v>
      </c>
      <c r="E4" t="s">
        <v>38</v>
      </c>
      <c r="F4" t="s">
        <v>57</v>
      </c>
    </row>
    <row r="5">
      <c r="A5">
        <v>1</v>
      </c>
      <c r="B5" t="s">
        <v>68</v>
      </c>
      <c r="C5" t="s">
        <v>66</v>
      </c>
      <c r="D5" s="12">
        <v>0.025</v>
      </c>
      <c r="E5" t="s">
        <v>34</v>
      </c>
      <c r="F5" t="s">
        <v>33</v>
      </c>
    </row>
    <row r="6">
      <c r="A6">
        <v>1</v>
      </c>
      <c r="B6" t="s">
        <v>69</v>
      </c>
      <c r="C6" t="s">
        <v>66</v>
      </c>
      <c r="D6" s="12">
        <v>0.063</v>
      </c>
      <c r="E6" t="s">
        <v>24</v>
      </c>
      <c r="F6" t="s">
        <v>54</v>
      </c>
    </row>
    <row r="7">
      <c r="A7">
        <v>1</v>
      </c>
      <c r="B7" t="s">
        <v>70</v>
      </c>
      <c r="C7" t="s">
        <v>66</v>
      </c>
      <c r="D7" s="12">
        <v>0.003</v>
      </c>
      <c r="E7" t="s">
        <v>38</v>
      </c>
      <c r="F7" t="s">
        <v>41</v>
      </c>
    </row>
    <row r="8">
      <c r="A8">
        <v>1</v>
      </c>
      <c r="B8" t="s">
        <v>71</v>
      </c>
      <c r="C8" t="s">
        <v>66</v>
      </c>
      <c r="D8" s="12">
        <v>0.025</v>
      </c>
      <c r="E8" t="s">
        <v>34</v>
      </c>
      <c r="F8" t="s">
        <v>47</v>
      </c>
    </row>
    <row r="9">
      <c r="A9">
        <v>1</v>
      </c>
      <c r="B9" t="s">
        <v>72</v>
      </c>
      <c r="C9" t="s">
        <v>66</v>
      </c>
      <c r="D9" s="12">
        <v>0.005</v>
      </c>
      <c r="E9" t="s">
        <v>38</v>
      </c>
      <c r="F9" t="s">
        <v>44</v>
      </c>
    </row>
    <row r="10">
      <c r="A10">
        <v>1</v>
      </c>
      <c r="B10" t="s">
        <v>73</v>
      </c>
      <c r="C10" t="s">
        <v>66</v>
      </c>
      <c r="D10" s="12">
        <v>0.005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 t="s">
        <v>85</v>
      </c>
    </row>
    <row r="4">
      <c r="A4" t="s">
        <v>2</v>
      </c>
      <c r="B4">
        <v>3</v>
      </c>
      <c r="C4" t="s">
        <v>86</v>
      </c>
      <c r="D4" t="inlineStr" s="14">
        <is>
          <t>Confectionner la sauce Mornay - 15 min (voir p. 288) • Tamiser le gruyère. • Confectionner le roux blanc et le refroidir rapidement. • Mettre le lait à bouillir et le verser sur le roux froid. • Remuer sans discontinuer à l'aide d'un petit fouet à sauce. • Porter la sauce Béchamel à ébullition pendant 3 à 4 min. • Assaisonner avec le sel fin, le piment de Cayenne et quelques râpures de noix de muscade. • Ajouter hors du feu le jaune d'œuf et reporter à ébullition durant quelques secondes. • Incorporer délicatement le gruyère tamisé à l'aide d'une spatule. • Débarrasser la sauce Mornay dans une petite calotte en inox. • Tamponner en surface.</t>
        </is>
      </c>
      <c r="E4" t="s" s="14"/>
      <c r="F4" t="s">
        <v>87</v>
      </c>
    </row>
    <row r="5">
      <c r="A5" t="s">
        <v>2</v>
      </c>
      <c r="B5">
        <v>4</v>
      </c>
      <c r="C5" t="s">
        <v>88</v>
      </c>
      <c r="D5" t="inlineStr" s="14">
        <is>
          <t>Confectionner les allumettes - 30 min • Abaisser le pâton de la forme d'un rectangle d'environ 24 cm de largeur et 3 mm d'épaisseur. • Séparer l'abaisse en deux dans le sens de la longueur pour obtenir 2 rectangles de 24 cm sur 12 cm au minimum. • Coucher sur l'abaisse, tous les 4 cm, un passage de sauce Mornay, à l'aide d'une poche munie d'une douille ronde unie. • Appliquer sur la sauce Mornay un bâtonnet de gruyère. • Mouiller l'abaisse à l'eau froide ou à la dorure à l'aide d'un pinceau. • Recouvrir avec la 2ème abaisse en veillant à ne pas la déformer. • Souder hermétiquement les deux abaisses avec une règle métallique. • Ménager un petit trou avec une aiguille à brider dans l'abaisse supérieure à l'emplacement du fromage (pour éliminer la vapeur). • Dorer sur toute la surface. • Détailler les allumettes à l'aide d'un couteau éminceur (elles peuvent être chiquetées puis quadrillées à l'aide d'une fourchette). • Appliquer sur chaque allumette un petit losange de gruyère. • Disposer les allumettes sur une plaque à pâtisserie humidifiée. • Réserver au frais pendant une dizaine de minutes.</t>
        </is>
      </c>
      <c r="E5" t="s" s="14"/>
      <c r="F5" t="s">
        <v>89</v>
      </c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Marquer les allumettes en cuisson - 3 min • Cuire à four chaud (240 °C au départ et terminer la cuisson à 200 °C) pendant 20 à 25 min environ. • Débarrasser les allumettes sur une grille à pâtisserie. • Réserver au chaud.</t>
        </is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inlineStr" s="14">
        <is>
          <t>Dresser les allumettes - 2 min • Disposer harmonieusement les allumettes sur un grand plat long recouvert d'un papier gaufré. • Lustrer au beurre clarifié. • Décorer avec le persil en branches. REMARQUES : • Le gruyère peut être remplacé par d’autres fromages. • De la pâte feuilletée surgelée en plaque peut être utilisée. 672 2 7 FICHE N° Matériel de préparation : • 1 tamis • 1 coupe-pâte • 1 brosse à farine • 1 rouleau à pâtisserie • 1 règle métallique • 1 fouet à sauce • 1 petite calotte • 1 grille à pâtisserie Matériel de cuisson : • 1 plaque à pâtisserie • 1 petite russe • 1 petite sauteuse Matériel de dressage : • plats longs plats • papier gaufré ou • assiettes de base PLATS SIMILAIRES Mille-feuille savoyard • Bande de feuilletage cuite au four masquée de sauce Mornay et de lamelles de jambon. • Appliquer une deuxième bande de feuilletage et une deuxième couche de sauce Mornay et de jambon. • Disposer une troisième bande de pâte feuilletée. • Napper de sauce Mornay, saupoudrer de gruyère râpé et tamisé et gratiner sous la salamandre. Cannelons au fromage • Bandelettes de rognures de feuilletage de 2 cm de largeur roulées en spirale autour de petits mandrins coniques et cuites au four. • Garnir avec une sauce Mornay épaisse additionnée de lardons. Roulés au fromage et au jambon • Bandes de feuilletage masquées de sauce Mornay et de jambon. • Rouler en cylindre, souder, dorer et cuire au four. Talmouses en tricorne</t>
        </is>
      </c>
      <c r="E8" t="s" s="14"/>
      <c r="F8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"00002445 · CUI.ENTREES_CHAUDES · référence : "&amp;Besoins!B3&amp;" "&amp;Besoins!C3&amp;" · multiplicateur réglable sur la feuille ""Besoins"""</f>
        <v>00002445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100</v>
      </c>
      <c r="B6" t="str" s="14">
        <f>"[CONFECTIONNER] "&amp;Procedure!D3</f>
        <v>[CONFECTIONNER] Confectionner la pâte feuilletée - 40 min (voir p. 494)</v>
      </c>
      <c r="C6"/>
      <c r="D6"/>
    </row>
    <row r="7">
      <c r="A7" t="s" s="17">
        <v>101</v>
      </c>
      <c r="B7" t="str" s="14">
        <f>"[TAMISER] "&amp;Procedure!D4</f>
        <v>[TAMISER] Confectionner la sauce Mornay - 15 min (voir p. 288) • Tamiser le gruyère. • Confectionner le roux blanc et le refroidir rapidement. • Mettre le lait à bouillir et le verser sur le roux froid. • Remuer sans discontinuer à l'aide d'un petit fouet à sauce. • Porter la sauce Béchamel à ébullition pendant 3 à 4 min. • Assaisonner avec le sel fin, le piment de Cayenne et quelques râpures de noix de muscade. • Ajouter hors du feu le jaune d'œuf et reporter à ébullition durant quelques secondes. • Incorporer délicatement le gruyère tamisé à l'aide d'une spatule. • Débarrasser la sauce Mornay dans une petite calotte en inox. • Tamponner en surface.</v>
      </c>
      <c r="C7"/>
      <c r="D7"/>
    </row>
    <row r="8">
      <c r="A8" t="s" s="17">
        <v>102</v>
      </c>
      <c r="B8" t="str" s="14">
        <f>"[ABAISSER] "&amp;Procedure!D5</f>
        <v>[ABAISSER] Confectionner les allumettes - 30 min • Abaisser le pâton de la forme d'un rectangle d'environ 24 cm de largeur et 3 mm d'épaisseur. • Séparer l'abaisse en deux dans le sens de la longueur pour obtenir 2 rectangles de 24 cm sur 12 cm au minimum. • Coucher sur l'abaisse, tous les 4 cm, un passage de sauce Mornay, à l'aide d'une poche munie d'une douille ronde unie. • Appliquer sur la sauce Mornay un bâtonnet de gruyère. • Mouiller l'abaisse à l'eau froide ou à la dorure à l'aide d'un pinceau. • Recouvrir avec la 2ème abaisse en veillant à ne pas la déformer. • Souder hermétiquement les deux abaisses avec une règle métallique. • Ménager un petit trou avec une aiguille à brider dans l'abaisse supérieure à l'emplacement du fromage (pour éliminer la vapeur). • Dorer sur toute la surface. • Détailler les allumettes à l'aide d'un couteau éminceur (elles peuvent être chiquetées puis quadrillées à l'aide d'une fourchette). • Appliquer sur chaque allumette un petit losange de gruyère. • Disposer les allumettes sur une plaque à pâtisserie humidifiée. • Réserver au frais pendant une dizaine de minutes.</v>
      </c>
      <c r="C8"/>
      <c r="D8"/>
    </row>
    <row r="9">
      <c r="A9" t="s" s="17">
        <v>103</v>
      </c>
      <c r="B9" t="str" s="14">
        <f>"[PRÉPARER] "&amp;Procedure!D6</f>
        <v>[PRÉPARER] Préparer le persil en branches - 5 min</v>
      </c>
      <c r="C9"/>
      <c r="D9"/>
    </row>
    <row r="10">
      <c r="A10" t="s" s="17">
        <v>104</v>
      </c>
      <c r="B10" t="str" s="14">
        <f>"[CUIRE] "&amp;Procedure!D7</f>
        <v>[CUIRE] Marquer les allumettes en cuisson - 3 min • Cuire à four chaud (240 °C au départ et terminer la cuisson à 200 °C) pendant 20 à 25 min environ. • Débarrasser les allumettes sur une grille à pâtisserie. • Réserver au chaud.</v>
      </c>
      <c r="C10"/>
      <c r="D10"/>
    </row>
    <row r="11">
      <c r="A11" t="s" s="17">
        <v>105</v>
      </c>
      <c r="B11" t="str" s="14">
        <f>"[DRESSER] "&amp;Procedure!D8</f>
        <v>[DRESSER] Dresser les allumettes - 2 min • Disposer harmonieusement les allumettes sur un grand plat long recouvert d'un papier gaufré. • Lustrer au beurre clarifié. • Décorer avec le persil en branches. REMARQUES : • Le gruyère peut être remplacé par d’autres fromages. • De la pâte feuilletée surgelée en plaque peut être utilisée. 672 2 7 FICHE N° Matériel de préparation : • 1 tamis • 1 coupe-pâte • 1 brosse à farine • 1 rouleau à pâtisserie • 1 règle métallique • 1 fouet à sauce • 1 petite calotte • 1 grille à pâtisserie Matériel de cuisson : • 1 plaque à pâtisserie • 1 petite russe • 1 petite sauteuse Matériel de dressage : • plats longs plats • papier gaufré ou • assiettes de base PLATS SIMILAIRES Mille-feuille savoyard • Bande de feuilletage cuite au four masquée de sauce Mornay et de lamelles de jambon. • Appliquer une deuxième bande de feuilletage et une deuxième couche de sauce Mornay et de jambon. • Disposer une troisième bande de pâte feuilletée. • Napper de sauce Mornay, saupoudrer de gruyère râpé et tamisé et gratiner sous la salamandre. Cannelons au fromage • Bandelettes de rognures de feuilletage de 2 cm de largeur roulées en spirale autour de petits mandrins coniques et cuites au four. • Garnir avec une sauce Mornay épaisse additionnée de lardons. Roulés au fromage et au jambon • Bandes de feuilletage masquées de sauce Mornay et de jambon. • Rouler en cylindre, souder, dorer et cuire au four. Talmouses en tricorne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2026-08-14T13:12:57Z</dcterms:created>
  <dc:title>Allumettes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2026-08-14T13:12:57Z</dcterms:modified>
  <cp:revision>1</cp:revision>
</cp:coreProperties>
</file>