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<sst xmlns="http://schemas.openxmlformats.org/spreadsheetml/2006/main" count="79" uniqueCount="79">
  <si>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</si>
  <si>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</si>
  <si>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NOUGAT (b,fourage nougat glacé,PAUVRE)</t>
  </si>
  <si>
    <t>Code</t>
  </si>
  <si>
    <t>00000712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</si>
  <si>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</si>
  <si>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</si>
  <si>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</si>
  <si>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</si>
  <si>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</si>
  <si>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</si>
  <si>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</si>
  <si>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</si>
  <si>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</si>
  <si>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</si>
  <si>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</si>
  <si>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</si>
  <si>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</si>
  <si>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</si>
  <si>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</si>
  <si>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</si>
  <si>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</si>
  <si>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</si>
  <si>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</si>
  <si>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</si>
  <si>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</si>
  <si>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</si>
  <si>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</si>
  <si>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</si>
  <si>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</si>
  <si>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</si>
  <si>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</si>
  <si>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</si>
  <si>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</si>
  <si>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</si>
  <si>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</si>
  <si>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</si>
  <si>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</si>
  <si>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</si>
  <si>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</si>
  <si>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00000021</t>
  </si>
  <si>
    <t>AMANDES FFILES</t>
  </si>
  <si>
    <t>FRUIT FRAIS</t>
  </si>
  <si>
    <t>00000035</t>
  </si>
  <si>
    <t>CONFIT FRUITS HACHS (macedoine)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</si>
  <si>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</si>
  <si>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</si>
  <si>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</si>
  <si>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</si>
  <si>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</si>
  <si>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</si>
  <si>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</si>
  <si>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</si>
  <si>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</si>
  <si>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</si>
  <si>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</si>
  <si>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</si>
  <si>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0,109 kg)</t>
  </si>
  <si>
    <t>recette</t>
  </si>
  <si>
    <t>Glaces, sorbets et granités</t>
  </si>
  <si>
    <t xml:space="preserve">    ↳ CARAMEL BLOND (nougat)</t>
  </si>
  <si>
    <t>Conversions sucres et confiserie</t>
  </si>
  <si>
    <t xml:space="preserve">        ↳ SUCRE (S2)</t>
  </si>
  <si>
    <t>matiere</t>
  </si>
  <si>
    <t xml:space="preserve">        ↳ MIEL LIQUIDE (MELI)</t>
  </si>
  <si>
    <t xml:space="preserve">        ↳ EAU</t>
  </si>
  <si>
    <t xml:space="preserve">    ↳ AMANDES FFILES</t>
  </si>
  <si>
    <t xml:space="preserve">    ↳ BEURRE</t>
  </si>
  <si>
    <t xml:space="preserve">    ↳ CONFIT FRUITS HACHS (macedoine)</t>
  </si>
  <si>
    <t xml:space="preserve">    ↳ RHUM 50ø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</si>
  <si>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</si>
  <si>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</si>
  <si>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</si>
  <si>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</si>
  <si>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</si>
  <si>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</si>
  <si>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</si>
  <si>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Fiche technique — NOUGAT (b,fourage nougat glacé,PAUVRE)</t>
  </si>
  <si>
    <t>NOUGAT (b,fourage nougat glacé,PAUVRE)  00000712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</si>
</sst>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0.4235797</v>
      </c>
    </row>
    <row r="12">
      <c r="A12" t="s" s="4">
        <v>18</v>
      </c>
      <c r="B12" s="5">
        <v>3.886052293578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0.4235797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0.109</v>
      </c>
      <c r="C3" t="s" s="11">
        <v>26</v>
      </c>
      <c r="D3"/>
      <c r="E3"/>
      <c r="F3"/>
    </row>
    <row r="4">
      <c r="A4" t="s">
        <v>27</v>
      </c>
      <c r="B4" s="12">
        <f>$B$2*B3</f>
        <v>0.109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0.012</v>
      </c>
      <c r="E7" s="12">
        <f>D7*$B$2</f>
        <v>0.012</v>
      </c>
      <c r="F7" t="s">
        <v>36</v>
      </c>
      <c r="G7" s="5">
        <f>E7*13.3119</f>
        <v>0.159743</v>
      </c>
    </row>
    <row r="8">
      <c r="A8" t="s" s="3">
        <v>37</v>
      </c>
      <c r="B8" t="s">
        <v>38</v>
      </c>
      <c r="C8" t="s">
        <v>39</v>
      </c>
      <c r="D8" s="10">
        <v>0.005</v>
      </c>
      <c r="E8" s="12">
        <f>D8*$B$2</f>
        <v>0.005</v>
      </c>
      <c r="F8" t="s">
        <v>26</v>
      </c>
      <c r="G8" s="5">
        <f>E8*3.9514</f>
        <v>0.019757</v>
      </c>
    </row>
    <row r="9">
      <c r="A9" t="s" s="3">
        <v>40</v>
      </c>
      <c r="B9" t="s">
        <v>41</v>
      </c>
      <c r="C9" t="s">
        <v>42</v>
      </c>
      <c r="D9" s="10">
        <v>0.015</v>
      </c>
      <c r="E9" s="12">
        <f>D9*$B$2</f>
        <v>0.015</v>
      </c>
      <c r="F9" t="s">
        <v>26</v>
      </c>
      <c r="G9" s="5">
        <f>E9*7.13934</f>
        <v>0.10709</v>
      </c>
    </row>
    <row r="10">
      <c r="A10" t="s" s="3">
        <v>43</v>
      </c>
      <c r="B10" t="s">
        <v>44</v>
      </c>
      <c r="C10" t="s">
        <v>42</v>
      </c>
      <c r="D10" s="10">
        <v>0.025</v>
      </c>
      <c r="E10" s="12">
        <f>D10*$B$2</f>
        <v>0.025</v>
      </c>
      <c r="F10" t="s">
        <v>26</v>
      </c>
      <c r="G10" s="5">
        <f>E10*3.2722</f>
        <v>0.081805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36</v>
      </c>
      <c r="G11" s="5">
        <f>E11*0.003</f>
        <v>0.00006</v>
      </c>
    </row>
    <row r="12">
      <c r="A12" t="s" s="3">
        <v>48</v>
      </c>
      <c r="B12" t="s">
        <v>49</v>
      </c>
      <c r="C12" t="s">
        <v>50</v>
      </c>
      <c r="D12" s="10">
        <v>0.008</v>
      </c>
      <c r="E12" s="12">
        <f>D12*$B$2</f>
        <v>0.008</v>
      </c>
      <c r="F12" t="s">
        <v>26</v>
      </c>
      <c r="G12" s="5">
        <f>E12*4.0406</f>
        <v>0.032325</v>
      </c>
    </row>
    <row r="13">
      <c r="A13" t="s" s="3">
        <v>51</v>
      </c>
      <c r="B13" t="s">
        <v>52</v>
      </c>
      <c r="C13" t="s">
        <v>50</v>
      </c>
      <c r="D13" s="10">
        <v>0.024</v>
      </c>
      <c r="E13" s="12">
        <f>D13*$B$2</f>
        <v>0.024</v>
      </c>
      <c r="F13" t="s">
        <v>26</v>
      </c>
      <c r="G13" s="5">
        <f>E13*0.95</f>
        <v>0.0228</v>
      </c>
    </row>
    <row r="14">
      <c r="A14"/>
      <c r="B14"/>
      <c r="C14"/>
      <c r="D14"/>
      <c r="E14"/>
      <c r="F14" t="s" s="4">
        <v>53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0.109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0.04</v>
      </c>
      <c r="E3" t="s">
        <v>26</v>
      </c>
      <c r="F3" t="s">
        <v>61</v>
      </c>
    </row>
    <row r="4">
      <c r="A4">
        <v>2</v>
      </c>
      <c r="B4" t="s">
        <v>62</v>
      </c>
      <c r="C4" t="s">
        <v>63</v>
      </c>
      <c r="D4" s="12">
        <v>0.024</v>
      </c>
      <c r="E4" t="s">
        <v>26</v>
      </c>
      <c r="F4" t="s">
        <v>50</v>
      </c>
    </row>
    <row r="5">
      <c r="A5">
        <v>2</v>
      </c>
      <c r="B5" t="s">
        <v>64</v>
      </c>
      <c r="C5" t="s">
        <v>63</v>
      </c>
      <c r="D5" s="12">
        <v>0.008</v>
      </c>
      <c r="E5" t="s">
        <v>26</v>
      </c>
      <c r="F5" t="s">
        <v>50</v>
      </c>
    </row>
    <row r="6">
      <c r="A6">
        <v>2</v>
      </c>
      <c r="B6" t="s">
        <v>65</v>
      </c>
      <c r="C6" t="s">
        <v>63</v>
      </c>
      <c r="D6" s="12">
        <v>0.008</v>
      </c>
      <c r="E6" t="s">
        <v>36</v>
      </c>
      <c r="F6" t="s">
        <v>47</v>
      </c>
    </row>
    <row r="7">
      <c r="A7">
        <v>1</v>
      </c>
      <c r="B7" t="s">
        <v>66</v>
      </c>
      <c r="C7" t="s">
        <v>63</v>
      </c>
      <c r="D7" s="12">
        <v>0.015</v>
      </c>
      <c r="E7" t="s">
        <v>26</v>
      </c>
      <c r="F7" t="s">
        <v>42</v>
      </c>
    </row>
    <row r="8">
      <c r="A8">
        <v>1</v>
      </c>
      <c r="B8" t="s">
        <v>67</v>
      </c>
      <c r="C8" t="s">
        <v>63</v>
      </c>
      <c r="D8" s="12">
        <v>0.005</v>
      </c>
      <c r="E8" t="s">
        <v>26</v>
      </c>
      <c r="F8" t="s">
        <v>39</v>
      </c>
    </row>
    <row r="9">
      <c r="A9">
        <v>1</v>
      </c>
      <c r="B9" t="s">
        <v>68</v>
      </c>
      <c r="C9" t="s">
        <v>63</v>
      </c>
      <c r="D9" s="12">
        <v>0.025</v>
      </c>
      <c r="E9" t="s">
        <v>26</v>
      </c>
      <c r="F9" t="s">
        <v>42</v>
      </c>
    </row>
    <row r="10">
      <c r="A10">
        <v>1</v>
      </c>
      <c r="B10" t="s">
        <v>69</v>
      </c>
      <c r="C10" t="s">
        <v>63</v>
      </c>
      <c r="D10" s="12">
        <v>0.012</v>
      </c>
      <c r="E10" t="s">
        <v>36</v>
      </c>
      <c r="F10" t="s">
        <v>35</v>
      </c>
    </row>
    <row r="11">
      <c r="A11">
        <v>1</v>
      </c>
      <c r="B11" t="s">
        <v>70</v>
      </c>
      <c r="C11" t="s">
        <v>63</v>
      </c>
      <c r="D11" s="12">
        <v>0.012</v>
      </c>
      <c r="E11" t="s">
        <v>36</v>
      </c>
      <c r="F1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"00000712 · PAT.GLACES · référence : "&amp;Besoins!B3&amp;" "&amp;Besoins!C3&amp;" · multiplicateur réglable sur la feuille ""Besoins"""</f>
        <v>00000712 · PAT.GLACES · référence : 0,109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2026-08-01T05:24:58Z</dcterms:created>
  <dc:title>NOUGAT (b,fourage nougat glacé,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2026-08-01T05:24:58Z</dcterms:modified>
  <cp:revision>1</cp:revision>
</cp:coreProperties>
</file>