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SSIONNATTA SUR ASSIETE" sheetId="1" r:id="rId1"/>
    <sheet name="PASSIONNATTA" sheetId="2" r:id="rId2"/>
    <sheet name="BISCUIT DUCHESSE (FEUILLES)" sheetId="3" r:id="rId3"/>
    <sheet name="BISCUIT DUCHESSE" sheetId="4" r:id="rId4"/>
    <sheet name="COULIS DE FRAMBOISES" sheetId="5" r:id="rId5"/>
    <sheet name="RAFTISUC  (L)" sheetId="6" r:id="rId6"/>
    <sheet name="MOUSSE PASSION" sheetId="7" r:id="rId7"/>
    <sheet name="MERINGUE CUITE" sheetId="8" r:id="rId8"/>
    <sheet name="GELÉE DE PASSION" sheetId="9" r:id="rId9"/>
    <sheet name="DÉCOR COULIS FRUIT ROUGE" sheetId="10" r:id="rId10"/>
    <sheet name="COULIS DE FRUITS ROUGES" sheetId="11" r:id="rId11"/>
    <sheet name="DÉCOR FRUIT (ÉTÉ,ASSIETE)" sheetId="12" r:id="rId12"/>
  </sheets>
</workbook>
</file>

<file path=xl/sharedStrings.xml><?xml version="1.0" encoding="utf-8"?>
<sst xmlns="http://schemas.openxmlformats.org/spreadsheetml/2006/main" count="72" uniqueCount="72">
  <si>
    <t>PASSIONNATTA SUR ASSIETE</t>
  </si>
  <si>
    <t>Annotations</t>
  </si>
  <si>
    <t>Quantité souhaitée</t>
  </si>
  <si>
    <t>pc</t>
  </si>
  <si>
    <t>référence : 1 pc</t>
  </si>
  <si>
    <t>PASSIONNATTA SUR ASSIETE  00000658</t>
  </si>
  <si>
    <t>Ingrédients</t>
  </si>
  <si>
    <t xml:space="preserve">    PASSIONNATTA — voir l'onglet "PASSIONNATTA"</t>
  </si>
  <si>
    <t xml:space="preserve">    DÉCOR COULIS FRUIT ROUGE — voir l'onglet "DÉCOR COULIS FRUIT ROUGE"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</si>
  <si>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</si>
  <si>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</si>
  <si>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PASSIONNATTA</t>
  </si>
  <si>
    <t>Quantité totale à produire (cumulée)</t>
  </si>
  <si>
    <t>référence : 60 pc — lot unique couvrant tous les usages</t>
  </si>
  <si>
    <t>PASSIONNATTA  00000217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</si>
  <si>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</si>
  <si>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</si>
  <si>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</si>
  <si>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PASSION — voir l'onglet "MOUSSE PASSION"</t>
  </si>
  <si>
    <t>kg</t>
  </si>
  <si>
    <t xml:space="preserve">    GELÉE DE PASSION — voir l'onglet "GELÉE DE PASSION"</t>
  </si>
  <si>
    <t>BISCUIT DUCHESSE (FEUILLES)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</si>
  <si>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</si>
  <si>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</si>
  <si>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</si>
  <si>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</si>
  <si>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</si>
  <si>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</si>
  <si>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</si>
  <si>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</si>
  <si>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</si>
  <si>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</si>
  <si>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</si>
  <si>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</si>
  <si>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</si>
  <si>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</si>
  <si>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</si>
  <si>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</si>
  <si>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</si>
  <si>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</si>
  <si>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Utilisée 2 fois dans cette fiche — lot unique, calculé pour couvrir tous les usages.</t>
  </si>
  <si>
    <t>RAFTISUC  (L)  00000392</t>
  </si>
  <si>
    <t xml:space="preserve">    RAFTISUC</t>
  </si>
  <si>
    <t>MOUSSE PASSION</t>
  </si>
  <si>
    <t>référence : 0,23 kg — lot unique couvrant tous les usages</t>
  </si>
  <si>
    <t>MOUSSE PASSION  00000218</t>
  </si>
  <si>
    <t xml:space="preserve">    CREME FRAOECHE</t>
  </si>
  <si>
    <t xml:space="preserve">    PURE DE PASSION (BOIRON)</t>
  </si>
  <si>
    <t xml:space="preserve">    MERINGUE CUITE — voir l'onglet "MERINGUE CUITE"</t>
  </si>
  <si>
    <t xml:space="preserve">    GELATINE EN FEUILLES (P) (conv.)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</si>
  <si>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</si>
  <si>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</si>
  <si>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</si>
  <si>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</si>
  <si>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 xml:space="preserve">    EAU</t>
  </si>
  <si>
    <t>GELÉE DE PASSION</t>
  </si>
  <si>
    <t>GELÉE DE PASSION  00000220</t>
  </si>
  <si>
    <t>DÉCOR COULIS FRUIT ROUGE</t>
  </si>
  <si>
    <t>référence : 0,05 pc — lot unique couvrant tous les usages</t>
  </si>
  <si>
    <t>DÉCOR COULIS FRUIT ROUGE  00000393</t>
  </si>
  <si>
    <t xml:space="preserve">    COULIS DE FRUITS ROUGES — voir l'onglet "COULIS DE FRUITS ROUGES"</t>
  </si>
  <si>
    <t>COULIS DE FRUITS ROUGES</t>
  </si>
  <si>
    <t>référence : 3 lt — lot unique couvrant tous les usages</t>
  </si>
  <si>
    <t>COULIS DE FRUITS ROUGES  00000260</t>
  </si>
  <si>
    <t xml:space="preserve">    PURE DE FRAISES (BOIRON)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</si>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</sst>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styles" Target="styles.xml"/>
<Relationship Id="rId1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58</v>
      </c>
      <c r="E2" t="s" s="8"/>
    </row>
    <row r="3">
      <c r="A3"/>
      <c r="B3"/>
      <c r="C3"/>
      <c r="D3"/>
      <c r="E3" t="s" s="8"/>
    </row>
    <row r="4">
      <c r="A4" t="s" s="9">
        <v>59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60</v>
      </c>
      <c r="C6" s="10">
        <f>B2*1</f>
        <v>1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17</v>
      </c>
      <c r="D2" t="s" s="7">
        <v>62</v>
      </c>
      <c r="E2" t="s" s="8"/>
    </row>
    <row r="3">
      <c r="A3"/>
      <c r="B3"/>
      <c r="C3"/>
      <c r="D3"/>
      <c r="E3" t="s" s="8"/>
    </row>
    <row r="4">
      <c r="A4" t="s" s="9">
        <v>63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64</v>
      </c>
      <c r="C6" s="10">
        <f>B2*0.3333333333</f>
        <v>0.333333</v>
      </c>
      <c r="D6" t="s">
        <v>17</v>
      </c>
      <c r="E6" t="s" s="8"/>
    </row>
    <row r="7">
      <c r="A7"/>
      <c r="B7" t="s">
        <v>36</v>
      </c>
      <c r="C7" s="10">
        <f>B2*0.3333333333</f>
        <v>0.333333</v>
      </c>
      <c r="D7" t="s">
        <v>17</v>
      </c>
      <c r="E7" t="s" s="8"/>
    </row>
    <row r="8">
      <c r="A8"/>
      <c r="B8" t="s">
        <v>37</v>
      </c>
      <c r="C8" s="10">
        <f>B2*0.3333333333</f>
        <v>0.333333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65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66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67</v>
      </c>
      <c r="C6" s="10">
        <f>B2*1</f>
        <v>1</v>
      </c>
      <c r="D6" t="s">
        <v>3</v>
      </c>
      <c r="E6" t="s" s="8"/>
    </row>
    <row r="7">
      <c r="A7"/>
      <c r="B7" t="s">
        <v>68</v>
      </c>
      <c r="C7" s="10">
        <f>B2*1</f>
        <v>1</v>
      </c>
      <c r="D7" t="s">
        <v>3</v>
      </c>
      <c r="E7" t="s" s="8"/>
    </row>
    <row r="8">
      <c r="A8"/>
      <c r="B8" t="s">
        <v>69</v>
      </c>
      <c r="C8" s="10">
        <f>B2*2</f>
        <v>2</v>
      </c>
      <c r="D8" t="s">
        <v>3</v>
      </c>
      <c r="E8" t="s" s="8"/>
    </row>
    <row r="9">
      <c r="A9"/>
      <c r="B9" t="s">
        <v>70</v>
      </c>
      <c r="C9" s="10">
        <f>B2*1</f>
        <v>1</v>
      </c>
      <c r="D9" t="s">
        <v>3</v>
      </c>
      <c r="E9" t="s" s="8"/>
    </row>
    <row r="10">
      <c r="A10"/>
      <c r="B10" t="s">
        <v>71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B2*0.0333333333</f>
        <v>0.033333</v>
      </c>
      <c r="D6" t="s">
        <v>3</v>
      </c>
      <c r="E6" t="s" s="8"/>
    </row>
    <row r="7">
      <c r="A7"/>
      <c r="B7" t="s">
        <v>16</v>
      </c>
      <c r="C7" s="10">
        <f>B2*0.0066666667</f>
        <v>0.006667</v>
      </c>
      <c r="D7" t="s">
        <v>17</v>
      </c>
      <c r="E7" t="s" s="8"/>
    </row>
    <row r="8">
      <c r="A8"/>
      <c r="B8" t="s">
        <v>18</v>
      </c>
      <c r="C8" s="10">
        <f>B2*0.046</f>
        <v>0.046</v>
      </c>
      <c r="D8" t="s">
        <v>19</v>
      </c>
      <c r="E8" t="s" s="8"/>
    </row>
    <row r="9">
      <c r="A9"/>
      <c r="B9" t="s">
        <v>20</v>
      </c>
      <c r="C9" s="10">
        <f>B2*0.0135</f>
        <v>0.0135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0.033333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B2*0.69</f>
        <v>0.023</v>
      </c>
      <c r="D6" t="s">
        <v>19</v>
      </c>
      <c r="E6" t="s" s="8"/>
    </row>
    <row r="7">
      <c r="A7"/>
      <c r="B7" t="s">
        <v>25</v>
      </c>
      <c r="C7" s="10">
        <f>B2*1</f>
        <v>0.033333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12</v>
      </c>
      <c r="B2" s="12">
        <v>0.023</v>
      </c>
      <c r="C2" t="s">
        <v>19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B2*8.6956521739</f>
        <v>0.2</v>
      </c>
      <c r="D6" t="s">
        <v>3</v>
      </c>
      <c r="E6" t="s" s="8"/>
    </row>
    <row r="7">
      <c r="A7"/>
      <c r="B7" t="s">
        <v>30</v>
      </c>
      <c r="C7" s="10">
        <f>B2*0.2173913043</f>
        <v>0.005</v>
      </c>
      <c r="D7" t="s">
        <v>19</v>
      </c>
      <c r="E7" t="s" s="8"/>
    </row>
    <row r="8">
      <c r="A8"/>
      <c r="B8" t="s">
        <v>31</v>
      </c>
      <c r="C8" s="10">
        <f>B2*0.2173913043</f>
        <v>0.005</v>
      </c>
      <c r="D8" t="s">
        <v>19</v>
      </c>
      <c r="E8" t="s" s="8"/>
    </row>
    <row r="9">
      <c r="A9"/>
      <c r="B9" t="s">
        <v>32</v>
      </c>
      <c r="C9" s="10">
        <f>B2*0.0869565217</f>
        <v>0.002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12</v>
      </c>
      <c r="B2" s="12">
        <v>0.006667</v>
      </c>
      <c r="C2" t="s">
        <v>17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B2*0.6666666667</f>
        <v>0.004444</v>
      </c>
      <c r="D6" t="s">
        <v>17</v>
      </c>
      <c r="E6" t="s" s="8"/>
    </row>
    <row r="7">
      <c r="A7"/>
      <c r="B7" t="s">
        <v>37</v>
      </c>
      <c r="C7" s="10">
        <f>B2*0.3333333333</f>
        <v>0.002222</v>
      </c>
      <c r="D7" t="s">
        <v>17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12</v>
      </c>
      <c r="B2" s="12">
        <v>0.335556</v>
      </c>
      <c r="C2" t="s">
        <v>17</v>
      </c>
      <c r="D2" t="s" s="7">
        <v>39</v>
      </c>
      <c r="E2" t="s" s="8"/>
    </row>
    <row r="3">
      <c r="A3" t="s" s="3">
        <v>40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41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42</v>
      </c>
      <c r="C7" s="10">
        <f>B2*1</f>
        <v>0.335556</v>
      </c>
      <c r="D7" t="s">
        <v>19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12</v>
      </c>
      <c r="B2" s="12">
        <v>0.046</v>
      </c>
      <c r="C2" t="s">
        <v>19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B2*0.3913043478</f>
        <v>0.018</v>
      </c>
      <c r="D6" t="s">
        <v>17</v>
      </c>
      <c r="E6" t="s" s="8"/>
    </row>
    <row r="7">
      <c r="A7"/>
      <c r="B7" t="s">
        <v>47</v>
      </c>
      <c r="C7" s="10">
        <f>B2*0.2173913043</f>
        <v>0.01</v>
      </c>
      <c r="D7" t="s">
        <v>17</v>
      </c>
      <c r="E7" t="s" s="8"/>
    </row>
    <row r="8">
      <c r="A8"/>
      <c r="B8" t="s">
        <v>48</v>
      </c>
      <c r="C8" s="10">
        <f>B2*0.3913043478</f>
        <v>0.018</v>
      </c>
      <c r="D8" t="s">
        <v>19</v>
      </c>
      <c r="E8" t="s" s="8"/>
    </row>
    <row r="9">
      <c r="A9"/>
      <c r="B9" t="s">
        <v>49</v>
      </c>
      <c r="C9" s="10">
        <f>B2*6.5217391304</f>
        <v>0.3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12</v>
      </c>
      <c r="B2" s="12">
        <v>0.018</v>
      </c>
      <c r="C2" t="s">
        <v>19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53</v>
      </c>
      <c r="C6" s="10">
        <f>B2*11.1111111111</f>
        <v>0.2</v>
      </c>
      <c r="D6" t="s">
        <v>3</v>
      </c>
      <c r="E6" t="s" s="8"/>
    </row>
    <row r="7">
      <c r="A7"/>
      <c r="B7" t="s">
        <v>30</v>
      </c>
      <c r="C7" s="10">
        <f>B2*0.6</f>
        <v>0.0108</v>
      </c>
      <c r="D7" t="s">
        <v>19</v>
      </c>
      <c r="E7" t="s" s="8"/>
    </row>
    <row r="8">
      <c r="A8"/>
      <c r="B8" t="s">
        <v>54</v>
      </c>
      <c r="C8" s="10">
        <f>B2*0.1555555556</f>
        <v>0.0028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12</v>
      </c>
      <c r="B2" s="12">
        <v>0.0135</v>
      </c>
      <c r="C2" t="s">
        <v>19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B2*0.5</f>
        <v>0.00675</v>
      </c>
      <c r="D6" t="s">
        <v>17</v>
      </c>
      <c r="E6" t="s" s="8"/>
    </row>
    <row r="7">
      <c r="A7"/>
      <c r="B7" t="s">
        <v>54</v>
      </c>
      <c r="C7" s="10">
        <f>B2*0.1666666667</f>
        <v>0.00225</v>
      </c>
      <c r="D7" t="s">
        <v>17</v>
      </c>
      <c r="E7" t="s" s="8"/>
    </row>
    <row r="8">
      <c r="A8"/>
      <c r="B8" t="s">
        <v>30</v>
      </c>
      <c r="C8" s="10">
        <f>B2*0.3333333333</f>
        <v>0.0045</v>
      </c>
      <c r="D8" t="s">
        <v>19</v>
      </c>
      <c r="E8" t="s" s="8"/>
    </row>
    <row r="9">
      <c r="A9"/>
      <c r="B9" t="s">
        <v>49</v>
      </c>
      <c r="C9" s="10">
        <f>B2*11.1111111111</f>
        <v>0.15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2026-09-15T11:08:04Z</dcterms:created>
  <dc:title>PASSIONNATTA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2026-09-15T11:08:04Z</dcterms:modified>
  <cp:revision>1</cp:revision>
</cp:coreProperties>
</file>