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PAPAYE-CITRON VERT SUR A" sheetId="1" r:id="rId1"/>
    <sheet name="MIROIR PAPAYE-CITRON VERT" sheetId="2" r:id="rId2"/>
    <sheet name="BISCUIT DUCHESSE (FEUILLES)" sheetId="3" r:id="rId3"/>
    <sheet name="BISCUIT DUCHESSE" sheetId="4" r:id="rId4"/>
    <sheet name="COULIS DE FRUITS ROUGES" sheetId="5" r:id="rId5"/>
    <sheet name="RAFTISUC  (L)" sheetId="6" r:id="rId6"/>
    <sheet name="MOUSSE CITRONS VERTS" sheetId="7" r:id="rId7"/>
    <sheet name="MERINGUE FRAICHE" sheetId="8" r:id="rId8"/>
    <sheet name="GELÉE DE CITRONS VERTS" sheetId="9" r:id="rId9"/>
    <sheet name="DÉCOR COULIS FRUIT ROUGE" sheetId="10" r:id="rId10"/>
    <sheet name="DÉCOR FRUIT (ÉTÉ,ASSIETE)" sheetId="11" r:id="rId11"/>
  </sheets>
</workbook>
</file>

<file path=xl/sharedStrings.xml><?xml version="1.0" encoding="utf-8"?>
<sst xmlns="http://schemas.openxmlformats.org/spreadsheetml/2006/main" count="78" uniqueCount="78">
  <si>
    <t>MIROIR PAPAYE-CITRON VERT SUR ASSIETE</t>
  </si>
  <si>
    <t>Annotations</t>
  </si>
  <si>
    <t>Quantité souhaitée</t>
  </si>
  <si>
    <t>pc</t>
  </si>
  <si>
    <t>référence : 1 pc</t>
  </si>
  <si>
    <t>MIROIR PAPAYE-CITRON VERT SUR ASSIETE  00000657</t>
  </si>
  <si>
    <t>Ingrédients</t>
  </si>
  <si>
    <t xml:space="preserve">    MIROIR PAPAYE-CITRON VERT — voir l'onglet "MIROIR PAPAYE-CITRON VERT"</t>
  </si>
  <si>
    <t xml:space="preserve">    DÉCOR COULIS FRUIT ROUGE — voir l'onglet "DÉCOR COULIS FRUIT ROUGE"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</si>
  <si>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</si>
  <si>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</si>
  <si>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MIROIR PAPAYE-CITRON VERT</t>
  </si>
  <si>
    <t>Quantité totale à produire (cumulée)</t>
  </si>
  <si>
    <t>référence : 60 pc — lot unique couvrant tous les usages</t>
  </si>
  <si>
    <t>MIROIR PAPAYE-CITRON VERT  00000427</t>
  </si>
  <si>
    <t xml:space="preserve">    BISCUIT DUCHESSE (FEUILLES) — voir l'onglet "BISCUIT DUCHESSE (FEUILLES)"</t>
  </si>
  <si>
    <t xml:space="preserve">    COULIS DE FRUITS ROUGES — voir l'onglet "COULIS DE FRUITS ROUGES"</t>
  </si>
  <si>
    <t>lt</t>
  </si>
  <si>
    <t xml:space="preserve">    MOUSSE CITRONS VERTS — voir l'onglet "MOUSSE CITRONS VERTS"</t>
  </si>
  <si>
    <t>kg</t>
  </si>
  <si>
    <t xml:space="preserve">    PAPAYE</t>
  </si>
  <si>
    <t xml:space="preserve">    GELÉE DE CITRONS VERTS — voir l'onglet "GELÉE DE CITRONS VERTS"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</si>
  <si>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</si>
  <si>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</si>
  <si>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</si>
  <si>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</si>
  <si>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</si>
  <si>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</si>
  <si>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</si>
  <si>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</si>
  <si>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</si>
  <si>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</si>
  <si>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</si>
  <si>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</si>
  <si>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FRUITS ROUGES</t>
  </si>
  <si>
    <t>référence : 3 lt — lot unique couvrant tous les usages</t>
  </si>
  <si>
    <t>Utilisée 2 fois dans cette fiche — lot unique, calculé pour couvrir tous les usages.</t>
  </si>
  <si>
    <t>COULIS DE FRUITS ROUGES  00000260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</si>
  <si>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</si>
  <si>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</si>
  <si>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</si>
  <si>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</si>
  <si>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</si>
  <si>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</si>
  <si>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</si>
  <si>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CITRONS VERTS</t>
  </si>
  <si>
    <t>référence : 0,23 kg — lot unique couvrant tous les usages</t>
  </si>
  <si>
    <t>MOUSSE CITRONS VERTS  00000123</t>
  </si>
  <si>
    <t xml:space="preserve">    CREME FRAOECHE</t>
  </si>
  <si>
    <t xml:space="preserve">    PURE DE CITRONS VERTS (BOIRON)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</si>
  <si>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</si>
  <si>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</si>
  <si>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</si>
  <si>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</si>
  <si>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</si>
  <si>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</si>
  <si>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</si>
  <si>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</si>
  <si>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</si>
  <si>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</si>
  <si>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</si>
  <si>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</si>
  <si>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</si>
  <si>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</si>
  <si>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</si>
  <si>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GELÉE DE CITRONS VERTS</t>
  </si>
  <si>
    <t>GELÉE DE CITRONS VERTS  00000124</t>
  </si>
  <si>
    <t xml:space="preserve">    EAU</t>
  </si>
  <si>
    <t>DÉCOR COULIS FRUIT ROUGE</t>
  </si>
  <si>
    <t>référence : 0,05 pc — lot unique couvrant tous les usages</t>
  </si>
  <si>
    <t>DÉCOR COULIS FRUIT ROUGE  00000393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</si>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</sst>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styles" Target="styles.xml"/>
<Relationship Id="rId1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68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69</v>
      </c>
      <c r="E2" t="s" s="8"/>
    </row>
    <row r="3">
      <c r="A3"/>
      <c r="B3"/>
      <c r="C3"/>
      <c r="D3"/>
      <c r="E3" t="s" s="8"/>
    </row>
    <row r="4">
      <c r="A4" t="s" s="9">
        <v>70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72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73</v>
      </c>
      <c r="C6" s="10">
        <f>B2*1</f>
        <v>1</v>
      </c>
      <c r="D6" t="s">
        <v>3</v>
      </c>
      <c r="E6" t="s" s="8"/>
    </row>
    <row r="7">
      <c r="A7"/>
      <c r="B7" t="s">
        <v>74</v>
      </c>
      <c r="C7" s="10">
        <f>B2*1</f>
        <v>1</v>
      </c>
      <c r="D7" t="s">
        <v>3</v>
      </c>
      <c r="E7" t="s" s="8"/>
    </row>
    <row r="8">
      <c r="A8"/>
      <c r="B8" t="s">
        <v>75</v>
      </c>
      <c r="C8" s="10">
        <f>B2*2</f>
        <v>2</v>
      </c>
      <c r="D8" t="s">
        <v>3</v>
      </c>
      <c r="E8" t="s" s="8"/>
    </row>
    <row r="9">
      <c r="A9"/>
      <c r="B9" t="s">
        <v>76</v>
      </c>
      <c r="C9" s="10">
        <f>B2*1</f>
        <v>1</v>
      </c>
      <c r="D9" t="s">
        <v>3</v>
      </c>
      <c r="E9" t="s" s="8"/>
    </row>
    <row r="10">
      <c r="A10"/>
      <c r="B10" t="s">
        <v>77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B2*0.0066666667</f>
        <v>0.006667</v>
      </c>
      <c r="D7" t="s">
        <v>17</v>
      </c>
      <c r="E7" t="s" s="8"/>
    </row>
    <row r="8">
      <c r="A8"/>
      <c r="B8" t="s">
        <v>18</v>
      </c>
      <c r="C8" s="10">
        <f>B2*0.0383333333</f>
        <v>0.038333</v>
      </c>
      <c r="D8" t="s">
        <v>19</v>
      </c>
      <c r="E8" t="s" s="8"/>
    </row>
    <row r="9">
      <c r="A9"/>
      <c r="B9" t="s">
        <v>20</v>
      </c>
      <c r="C9" s="10">
        <f>B2*0.05</f>
        <v>0.05</v>
      </c>
      <c r="D9" t="s">
        <v>3</v>
      </c>
      <c r="E9" t="s" s="8"/>
    </row>
    <row r="10">
      <c r="A10"/>
      <c r="B10" t="s">
        <v>21</v>
      </c>
      <c r="C10" s="10">
        <f>B2*0.0135</f>
        <v>0.0135</v>
      </c>
      <c r="D10" t="s">
        <v>19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B2*0.69</f>
        <v>0.023</v>
      </c>
      <c r="D6" t="s">
        <v>19</v>
      </c>
      <c r="E6" t="s" s="8"/>
    </row>
    <row r="7">
      <c r="A7"/>
      <c r="B7" t="s">
        <v>26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B2*8.6956521739</f>
        <v>0.2</v>
      </c>
      <c r="D6" t="s">
        <v>3</v>
      </c>
      <c r="E6" t="s" s="8"/>
    </row>
    <row r="7">
      <c r="A7"/>
      <c r="B7" t="s">
        <v>31</v>
      </c>
      <c r="C7" s="10">
        <f>B2*0.2173913043</f>
        <v>0.005</v>
      </c>
      <c r="D7" t="s">
        <v>19</v>
      </c>
      <c r="E7" t="s" s="8"/>
    </row>
    <row r="8">
      <c r="A8"/>
      <c r="B8" t="s">
        <v>32</v>
      </c>
      <c r="C8" s="10">
        <f>B2*0.2173913043</f>
        <v>0.005</v>
      </c>
      <c r="D8" t="s">
        <v>19</v>
      </c>
      <c r="E8" t="s" s="8"/>
    </row>
    <row r="9">
      <c r="A9"/>
      <c r="B9" t="s">
        <v>33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12</v>
      </c>
      <c r="B2" s="12">
        <v>1.006667</v>
      </c>
      <c r="C2" t="s">
        <v>17</v>
      </c>
      <c r="D2" t="s" s="7">
        <v>35</v>
      </c>
      <c r="E2" t="s" s="8"/>
    </row>
    <row r="3">
      <c r="A3" t="s" s="3">
        <v>36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37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38</v>
      </c>
      <c r="C7" s="10">
        <f>B2*0.3333333333</f>
        <v>0.335556</v>
      </c>
      <c r="D7" t="s">
        <v>17</v>
      </c>
      <c r="E7" t="s" s="8"/>
    </row>
    <row r="8">
      <c r="A8"/>
      <c r="B8" t="s">
        <v>39</v>
      </c>
      <c r="C8" s="10">
        <f>B2*0.3333333333</f>
        <v>0.335556</v>
      </c>
      <c r="D8" t="s">
        <v>17</v>
      </c>
      <c r="E8" t="s" s="8"/>
    </row>
    <row r="9">
      <c r="A9"/>
      <c r="B9" t="s">
        <v>40</v>
      </c>
      <c r="C9" s="10">
        <f>B2*0.3333333333</f>
        <v>0.335556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5">
    <mergeCell ref="A1:D1"/>
    <mergeCell ref="A3:D3"/>
    <mergeCell ref="A5:D5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12</v>
      </c>
      <c r="B2" s="12">
        <v>0.335556</v>
      </c>
      <c r="C2" t="s">
        <v>17</v>
      </c>
      <c r="D2" t="s" s="7">
        <v>42</v>
      </c>
      <c r="E2" t="s" s="8"/>
    </row>
    <row r="3">
      <c r="A3" t="s" s="3">
        <v>36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43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44</v>
      </c>
      <c r="C7" s="10">
        <f>B2*1</f>
        <v>0.335556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12</v>
      </c>
      <c r="B2" s="12">
        <v>0.038333</v>
      </c>
      <c r="C2" t="s">
        <v>19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B2*0.3913043478</f>
        <v>0.015</v>
      </c>
      <c r="D6" t="s">
        <v>17</v>
      </c>
      <c r="E6" t="s" s="8"/>
    </row>
    <row r="7">
      <c r="A7"/>
      <c r="B7" t="s">
        <v>49</v>
      </c>
      <c r="C7" s="10">
        <f>B2*0.2173913043</f>
        <v>0.008333</v>
      </c>
      <c r="D7" t="s">
        <v>17</v>
      </c>
      <c r="E7" t="s" s="8"/>
    </row>
    <row r="8">
      <c r="A8"/>
      <c r="B8" t="s">
        <v>50</v>
      </c>
      <c r="C8" s="10">
        <f>B2*0.3913043478</f>
        <v>0.015</v>
      </c>
      <c r="D8" t="s">
        <v>19</v>
      </c>
      <c r="E8" t="s" s="8"/>
    </row>
    <row r="9">
      <c r="A9"/>
      <c r="B9" t="s">
        <v>51</v>
      </c>
      <c r="C9" s="10">
        <f>B2*6.5217391304</f>
        <v>0.25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12</v>
      </c>
      <c r="B2" s="12">
        <v>0.015</v>
      </c>
      <c r="C2" t="s">
        <v>19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55</v>
      </c>
      <c r="C6" s="10">
        <f>B2*11.1111111111</f>
        <v>0.166667</v>
      </c>
      <c r="D6" t="s">
        <v>3</v>
      </c>
      <c r="E6" t="s" s="8"/>
    </row>
    <row r="7">
      <c r="A7"/>
      <c r="B7" t="s">
        <v>31</v>
      </c>
      <c r="C7" s="10">
        <f>B2*0.6</f>
        <v>0.009</v>
      </c>
      <c r="D7" t="s">
        <v>19</v>
      </c>
      <c r="E7" t="s" s="8"/>
    </row>
    <row r="8">
      <c r="A8"/>
      <c r="B8"/>
      <c r="C8"/>
      <c r="D8"/>
      <c r="E8" t="s" s="8"/>
    </row>
    <row r="9">
      <c r="A9" t="s" s="13">
        <v>56</v>
      </c>
      <c r="B9" t="s" s="14">
        <v>57</v>
      </c>
      <c r="C9"/>
      <c r="D9"/>
      <c r="E9" t="s" s="8"/>
    </row>
    <row r="10">
      <c r="A10"/>
      <c r="B10" t="s" s="3">
        <v>58</v>
      </c>
      <c r="C10"/>
      <c r="D10"/>
      <c r="E10" t="s" s="8"/>
    </row>
    <row r="11">
      <c r="A11" t="s" s="13">
        <v>59</v>
      </c>
      <c r="B11" t="s" s="14">
        <v>60</v>
      </c>
      <c r="C11"/>
      <c r="D11"/>
      <c r="E11" t="s" s="8"/>
    </row>
    <row r="12">
      <c r="A12"/>
      <c r="B12" t="s" s="3">
        <v>61</v>
      </c>
      <c r="C12"/>
      <c r="D12"/>
      <c r="E12" t="s" s="8"/>
    </row>
    <row r="13">
      <c r="A13" t="s" s="13">
        <v>62</v>
      </c>
      <c r="B13" t="s" s="14">
        <v>63</v>
      </c>
      <c r="C13"/>
      <c r="D13"/>
      <c r="E13" t="s" s="8"/>
    </row>
    <row r="14">
      <c r="A14"/>
      <c r="B14" t="s" s="3">
        <v>64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12</v>
      </c>
      <c r="B2" s="12">
        <v>0.0135</v>
      </c>
      <c r="C2" t="s">
        <v>19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B2*0.5</f>
        <v>0.00675</v>
      </c>
      <c r="D6" t="s">
        <v>17</v>
      </c>
      <c r="E6" t="s" s="8"/>
    </row>
    <row r="7">
      <c r="A7"/>
      <c r="B7" t="s">
        <v>67</v>
      </c>
      <c r="C7" s="10">
        <f>B2*0.1666666667</f>
        <v>0.00225</v>
      </c>
      <c r="D7" t="s">
        <v>17</v>
      </c>
      <c r="E7" t="s" s="8"/>
    </row>
    <row r="8">
      <c r="A8"/>
      <c r="B8" t="s">
        <v>31</v>
      </c>
      <c r="C8" s="10">
        <f>B2*0.3333333333</f>
        <v>0.0045</v>
      </c>
      <c r="D8" t="s">
        <v>19</v>
      </c>
      <c r="E8" t="s" s="8"/>
    </row>
    <row r="9">
      <c r="A9"/>
      <c r="B9" t="s">
        <v>51</v>
      </c>
      <c r="C9" s="10">
        <f>B2*11.1111111111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