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ORANGE ET ZESTE DE CITRO" sheetId="1" r:id="rId1"/>
    <sheet name="MIROIR ORANGE ET ZESTE DE C (2)" sheetId="2" r:id="rId2"/>
    <sheet name="BISCUIT DUCHESSE (FEUILLES)" sheetId="3" r:id="rId3"/>
    <sheet name="BISCUIT DUCHESSE" sheetId="4" r:id="rId4"/>
    <sheet name="COULIS D'ORANGE (B)" sheetId="5" r:id="rId5"/>
    <sheet name="EXTRAIT D'ORANGE" sheetId="6" r:id="rId6"/>
    <sheet name="ORANGE (P)" sheetId="7" r:id="rId7"/>
    <sheet name="MOUSSE à L'ORANGE II" sheetId="8" r:id="rId8"/>
    <sheet name="MERINGUE CUITE" sheetId="9" r:id="rId9"/>
    <sheet name="GELÉE D'ORANGE" sheetId="10" r:id="rId10"/>
    <sheet name="DÉCOR COULIS D'ORANGE" sheetId="11" r:id="rId11"/>
    <sheet name="DÉCOR FRUIT (ÉTÉ,ASSIETE)" sheetId="12" r:id="rId12"/>
  </sheets>
</workbook>
</file>

<file path=xl/sharedStrings.xml><?xml version="1.0" encoding="utf-8"?>
<sst xmlns="http://schemas.openxmlformats.org/spreadsheetml/2006/main" count="72" uniqueCount="72">
  <si>
    <t>MIROIR ORANGE ET ZESTE DE CITRON VERT SUR ASSIETE</t>
  </si>
  <si>
    <t>Annotations</t>
  </si>
  <si>
    <t>Quantité souhaitée</t>
  </si>
  <si>
    <t>pc</t>
  </si>
  <si>
    <t>référence : 1 pc</t>
  </si>
  <si>
    <t>MIROIR ORANGE ET ZESTE DE CITRON VERT SUR ASSIETE  00000656</t>
  </si>
  <si>
    <t>Ingrédients</t>
  </si>
  <si>
    <t xml:space="preserve">    MIROIR ORANGE ET ZESTE DE CITRON VERT — voir l'onglet "MIROIR ORANGE ET ZESTE DE C (2)"</t>
  </si>
  <si>
    <t xml:space="preserve">    DÉCOR COULIS D'ORANGE — voir l'onglet "DÉCOR COULIS D'ORANGE"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</si>
  <si>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</si>
  <si>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</si>
  <si>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MIROIR ORANGE ET ZESTE DE CITRON VERT</t>
  </si>
  <si>
    <t>Quantité totale à produire (cumulée)</t>
  </si>
  <si>
    <t>référence : 60 pc — lot unique couvrant tous les usages</t>
  </si>
  <si>
    <t>MIROIR ORANGE ET ZESTE DE CITRON VERT  00000556</t>
  </si>
  <si>
    <t xml:space="preserve">    BISCUIT DUCHESSE (FEUILLES) — voir l'onglet "BISCUIT DUCHESSE (FEUILLES)"</t>
  </si>
  <si>
    <t xml:space="preserve">    COULIS D'ORANGE (B) — voir l'onglet "COULIS D'ORANGE (B)"</t>
  </si>
  <si>
    <t>lt</t>
  </si>
  <si>
    <t xml:space="preserve">    MOUSSE à L'ORANGE II — voir l'onglet "MOUSSE à L'ORANGE II"</t>
  </si>
  <si>
    <t>kg</t>
  </si>
  <si>
    <t xml:space="preserve">    GELÉE D'ORANGE — voir l'onglet "GELÉE D'ORANGE"</t>
  </si>
  <si>
    <t>BISCUIT DUCHESSE (FEUILLES)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</si>
  <si>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</si>
  <si>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</si>
  <si>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</si>
  <si>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</si>
  <si>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</si>
  <si>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</si>
  <si>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</si>
  <si>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</si>
  <si>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</si>
  <si>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</si>
  <si>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</si>
  <si>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D'ORANGE (B)</t>
  </si>
  <si>
    <t>référence : 0,58 lt — lot unique couvrant tous les usages</t>
  </si>
  <si>
    <t>Utilisée 2 fois dans cette fiche — lot unique, calculé pour couvrir tous les usages.</t>
  </si>
  <si>
    <t>COULIS D'ORANGE (B)  00000391</t>
  </si>
  <si>
    <t xml:space="preserve">    EXTRAIT D'ORANGE — voir l'onglet "EXTRAIT D'ORANGE"</t>
  </si>
  <si>
    <t xml:space="preserve">    EAU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</si>
  <si>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</si>
  <si>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</si>
  <si>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</si>
  <si>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</si>
  <si>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</si>
  <si>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</si>
  <si>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</si>
  <si>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</si>
  <si>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</si>
  <si>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MOUSSE à L'ORANGE II</t>
  </si>
  <si>
    <t>référence : 0,23 kg — lot unique couvrant tous les usages</t>
  </si>
  <si>
    <t>MOUSSE à L'ORANGE II  00000691</t>
  </si>
  <si>
    <t xml:space="preserve">    CREME FRAOECHE</t>
  </si>
  <si>
    <t xml:space="preserve">    PULPE D'ORANGE (conv.)</t>
  </si>
  <si>
    <t xml:space="preserve">    GELATINE EN FEUILLES (P) (conv.)</t>
  </si>
  <si>
    <t xml:space="preserve">    MERINGUE CUITE — voir l'onglet "MERINGUE CUITE"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</si>
  <si>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</si>
  <si>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</si>
  <si>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</si>
  <si>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</si>
  <si>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>GELÉE D'ORANGE</t>
  </si>
  <si>
    <t>référence : 0,92 kg — lot unique couvrant tous les usages</t>
  </si>
  <si>
    <t>GELÉE D'ORANGE  00000177</t>
  </si>
  <si>
    <t>DÉCOR COULIS D'ORANGE</t>
  </si>
  <si>
    <t>référence : 0,05 pc — lot unique couvrant tous les usages</t>
  </si>
  <si>
    <t>DÉCOR COULIS D'ORANGE  00000421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</si>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</sst>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styles" Target="styles.xml"/>
<Relationship Id="rId1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59</v>
      </c>
      <c r="B1"/>
      <c r="C1"/>
      <c r="D1"/>
      <c r="E1" t="s" s="3">
        <v>1</v>
      </c>
    </row>
    <row r="2">
      <c r="A2" t="s" s="4">
        <v>12</v>
      </c>
      <c r="B2" s="12">
        <v>0.015333</v>
      </c>
      <c r="C2" t="s">
        <v>19</v>
      </c>
      <c r="D2" t="s" s="7">
        <v>60</v>
      </c>
      <c r="E2" t="s" s="8"/>
    </row>
    <row r="3">
      <c r="A3"/>
      <c r="B3"/>
      <c r="C3"/>
      <c r="D3"/>
      <c r="E3" t="s" s="8"/>
    </row>
    <row r="4">
      <c r="A4" t="s" s="9">
        <v>61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52</v>
      </c>
      <c r="C6" s="10">
        <f>B2*0.652173913</f>
        <v>0.01</v>
      </c>
      <c r="D6" t="s">
        <v>19</v>
      </c>
      <c r="E6" t="s" s="8"/>
    </row>
    <row r="7">
      <c r="A7"/>
      <c r="B7" t="s">
        <v>30</v>
      </c>
      <c r="C7" s="10">
        <f>B2*0.1304347826</f>
        <v>0.002</v>
      </c>
      <c r="D7" t="s">
        <v>19</v>
      </c>
      <c r="E7" t="s" s="8"/>
    </row>
    <row r="8">
      <c r="A8"/>
      <c r="B8" t="s">
        <v>38</v>
      </c>
      <c r="C8" s="10">
        <f>B2*0.4347826087</f>
        <v>0.006667</v>
      </c>
      <c r="D8" t="s">
        <v>17</v>
      </c>
      <c r="E8" t="s" s="8"/>
    </row>
    <row r="9">
      <c r="A9"/>
      <c r="B9" t="s">
        <v>53</v>
      </c>
      <c r="C9" s="10">
        <f>B2*10.8695652174</f>
        <v>0.166667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62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63</v>
      </c>
      <c r="E2" t="s" s="8"/>
    </row>
    <row r="3">
      <c r="A3"/>
      <c r="B3"/>
      <c r="C3"/>
      <c r="D3"/>
      <c r="E3" t="s" s="8"/>
    </row>
    <row r="4">
      <c r="A4" t="s" s="9">
        <v>64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65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66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67</v>
      </c>
      <c r="C6" s="10">
        <f>B2*1</f>
        <v>1</v>
      </c>
      <c r="D6" t="s">
        <v>3</v>
      </c>
      <c r="E6" t="s" s="8"/>
    </row>
    <row r="7">
      <c r="A7"/>
      <c r="B7" t="s">
        <v>68</v>
      </c>
      <c r="C7" s="10">
        <f>B2*1</f>
        <v>1</v>
      </c>
      <c r="D7" t="s">
        <v>3</v>
      </c>
      <c r="E7" t="s" s="8"/>
    </row>
    <row r="8">
      <c r="A8"/>
      <c r="B8" t="s">
        <v>69</v>
      </c>
      <c r="C8" s="10">
        <f>B2*2</f>
        <v>2</v>
      </c>
      <c r="D8" t="s">
        <v>3</v>
      </c>
      <c r="E8" t="s" s="8"/>
    </row>
    <row r="9">
      <c r="A9"/>
      <c r="B9" t="s">
        <v>70</v>
      </c>
      <c r="C9" s="10">
        <f>B2*1</f>
        <v>1</v>
      </c>
      <c r="D9" t="s">
        <v>3</v>
      </c>
      <c r="E9" t="s" s="8"/>
    </row>
    <row r="10">
      <c r="A10"/>
      <c r="B10" t="s">
        <v>71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B2*0.0333333333</f>
        <v>0.033333</v>
      </c>
      <c r="D6" t="s">
        <v>3</v>
      </c>
      <c r="E6" t="s" s="8"/>
    </row>
    <row r="7">
      <c r="A7"/>
      <c r="B7" t="s">
        <v>16</v>
      </c>
      <c r="C7" s="10">
        <f>B2*0.00875</f>
        <v>0.00875</v>
      </c>
      <c r="D7" t="s">
        <v>17</v>
      </c>
      <c r="E7" t="s" s="8"/>
    </row>
    <row r="8">
      <c r="A8"/>
      <c r="B8" t="s">
        <v>18</v>
      </c>
      <c r="C8" s="10">
        <f>B2*0.046</f>
        <v>0.046</v>
      </c>
      <c r="D8" t="s">
        <v>19</v>
      </c>
      <c r="E8" t="s" s="8"/>
    </row>
    <row r="9">
      <c r="A9"/>
      <c r="B9" t="s">
        <v>20</v>
      </c>
      <c r="C9" s="10">
        <f>B2*0.0153333333</f>
        <v>0.015333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0.033333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B2*0.69</f>
        <v>0.023</v>
      </c>
      <c r="D6" t="s">
        <v>19</v>
      </c>
      <c r="E6" t="s" s="8"/>
    </row>
    <row r="7">
      <c r="A7"/>
      <c r="B7" t="s">
        <v>25</v>
      </c>
      <c r="C7" s="10">
        <f>B2*1</f>
        <v>0.033333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0.023</v>
      </c>
      <c r="C2" t="s">
        <v>19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B2*8.6956521739</f>
        <v>0.2</v>
      </c>
      <c r="D6" t="s">
        <v>3</v>
      </c>
      <c r="E6" t="s" s="8"/>
    </row>
    <row r="7">
      <c r="A7"/>
      <c r="B7" t="s">
        <v>30</v>
      </c>
      <c r="C7" s="10">
        <f>B2*0.2173913043</f>
        <v>0.005</v>
      </c>
      <c r="D7" t="s">
        <v>19</v>
      </c>
      <c r="E7" t="s" s="8"/>
    </row>
    <row r="8">
      <c r="A8"/>
      <c r="B8" t="s">
        <v>31</v>
      </c>
      <c r="C8" s="10">
        <f>B2*0.2173913043</f>
        <v>0.005</v>
      </c>
      <c r="D8" t="s">
        <v>19</v>
      </c>
      <c r="E8" t="s" s="8"/>
    </row>
    <row r="9">
      <c r="A9"/>
      <c r="B9" t="s">
        <v>32</v>
      </c>
      <c r="C9" s="10">
        <f>B2*0.0869565217</f>
        <v>0.002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12</v>
      </c>
      <c r="B2" s="12">
        <v>1.00875</v>
      </c>
      <c r="C2" t="s">
        <v>17</v>
      </c>
      <c r="D2" t="s" s="7">
        <v>34</v>
      </c>
      <c r="E2" t="s" s="8"/>
    </row>
    <row r="3">
      <c r="A3" t="s" s="3">
        <v>35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36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37</v>
      </c>
      <c r="C7" s="10">
        <f>B2*0.7155172414</f>
        <v>0.721778</v>
      </c>
      <c r="D7" t="s">
        <v>19</v>
      </c>
      <c r="E7" t="s" s="8"/>
    </row>
    <row r="8">
      <c r="A8"/>
      <c r="B8" t="s">
        <v>38</v>
      </c>
      <c r="C8" s="10">
        <f>B2*0.2862068966</f>
        <v>0.288711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5">
    <mergeCell ref="A1:D1"/>
    <mergeCell ref="A3:D3"/>
    <mergeCell ref="A5:D5"/>
    <mergeCell ref="B10:D10"/>
    <mergeCell ref="A11:D11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12</v>
      </c>
      <c r="B2" s="12">
        <v>0.721778</v>
      </c>
      <c r="C2" t="s">
        <v>19</v>
      </c>
      <c r="D2" t="s" s="7">
        <v>40</v>
      </c>
      <c r="E2" t="s" s="8"/>
    </row>
    <row r="3">
      <c r="A3" t="s" s="3">
        <v>35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41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42</v>
      </c>
      <c r="C7" s="10">
        <f>B2*0.6</f>
        <v>0.433067</v>
      </c>
      <c r="D7" t="s">
        <v>19</v>
      </c>
      <c r="E7" t="s" s="8"/>
    </row>
    <row r="8">
      <c r="A8"/>
      <c r="B8" t="s">
        <v>43</v>
      </c>
      <c r="C8" s="10">
        <f>B2*2.4096385542</f>
        <v>1.739224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5">
    <mergeCell ref="A1:D1"/>
    <mergeCell ref="A3:D3"/>
    <mergeCell ref="A5:D5"/>
    <mergeCell ref="B10:D10"/>
    <mergeCell ref="A11:D11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12</v>
      </c>
      <c r="B2" s="12">
        <v>1.739224</v>
      </c>
      <c r="C2" t="s">
        <v>3</v>
      </c>
      <c r="D2" t="s" s="7">
        <v>45</v>
      </c>
      <c r="E2" t="s" s="8"/>
    </row>
    <row r="3">
      <c r="A3" t="s" s="3">
        <v>35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46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47</v>
      </c>
      <c r="C7" s="10">
        <f>B2*1</f>
        <v>1.739224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12</v>
      </c>
      <c r="B2" s="12">
        <v>0.046</v>
      </c>
      <c r="C2" t="s">
        <v>19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51</v>
      </c>
      <c r="C6" s="10">
        <f>B2*0.3913043478</f>
        <v>0.018</v>
      </c>
      <c r="D6" t="s">
        <v>17</v>
      </c>
      <c r="E6" t="s" s="8"/>
    </row>
    <row r="7">
      <c r="A7"/>
      <c r="B7" t="s">
        <v>52</v>
      </c>
      <c r="C7" s="10">
        <f>B2*0.2173913043</f>
        <v>0.01</v>
      </c>
      <c r="D7" t="s">
        <v>19</v>
      </c>
      <c r="E7" t="s" s="8"/>
    </row>
    <row r="8">
      <c r="A8"/>
      <c r="B8" t="s">
        <v>53</v>
      </c>
      <c r="C8" s="10">
        <f>B2*6.5217391304</f>
        <v>0.3</v>
      </c>
      <c r="D8" t="s">
        <v>3</v>
      </c>
      <c r="E8" t="s" s="8"/>
    </row>
    <row r="9">
      <c r="A9"/>
      <c r="B9" t="s">
        <v>54</v>
      </c>
      <c r="C9" s="10">
        <f>B2*0.3913043478</f>
        <v>0.018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12</v>
      </c>
      <c r="B2" s="12">
        <v>0.018</v>
      </c>
      <c r="C2" t="s">
        <v>19</v>
      </c>
      <c r="D2" t="s" s="7">
        <v>56</v>
      </c>
      <c r="E2" t="s" s="8"/>
    </row>
    <row r="3">
      <c r="A3"/>
      <c r="B3"/>
      <c r="C3"/>
      <c r="D3"/>
      <c r="E3" t="s" s="8"/>
    </row>
    <row r="4">
      <c r="A4" t="s" s="9">
        <v>57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58</v>
      </c>
      <c r="C6" s="10">
        <f>B2*11.1111111111</f>
        <v>0.2</v>
      </c>
      <c r="D6" t="s">
        <v>3</v>
      </c>
      <c r="E6" t="s" s="8"/>
    </row>
    <row r="7">
      <c r="A7"/>
      <c r="B7" t="s">
        <v>30</v>
      </c>
      <c r="C7" s="10">
        <f>B2*0.6</f>
        <v>0.0108</v>
      </c>
      <c r="D7" t="s">
        <v>19</v>
      </c>
      <c r="E7" t="s" s="8"/>
    </row>
    <row r="8">
      <c r="A8"/>
      <c r="B8" t="s">
        <v>38</v>
      </c>
      <c r="C8" s="10">
        <f>B2*0.1555555556</f>
        <v>0.0028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2026-09-15T11:10:02Z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2026-09-15T11:10:02Z</dcterms:modified>
  <cp:revision>1</cp:revision>
</cp:coreProperties>
</file>