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ADI SUR ASSIETE" sheetId="1" r:id="rId1"/>
    <sheet name="MATADI" sheetId="2" r:id="rId2"/>
    <sheet name="BISCUIT AU CHOCOLAT (FEUILLES)" sheetId="3" r:id="rId3"/>
    <sheet name="BISCUIT AU CHOCOLAT" sheetId="4" r:id="rId4"/>
    <sheet name="CRÈME AU CHOCOLAT II" sheetId="5" r:id="rId5"/>
    <sheet name="CRÈME PATISSIÈRE 1" sheetId="6" r:id="rId6"/>
    <sheet name="CRÈME CHANTILLY" sheetId="7" r:id="rId7"/>
    <sheet name="PUNCH KIRCH" sheetId="8" r:id="rId8"/>
    <sheet name="RAFTISUC  (L)" sheetId="9" r:id="rId9"/>
    <sheet name="DÉCOR CRÈME ANGLAISE" sheetId="10" r:id="rId10"/>
    <sheet name="CRÈME ANGLAISE VANILLE" sheetId="11" r:id="rId11"/>
    <sheet name="CRÈME ANGLAISE I" sheetId="12" r:id="rId12"/>
    <sheet name="SAUCE CHOCOLAT" sheetId="13" r:id="rId13"/>
    <sheet name="DÉCOR FRUIT (ÉTÉ,ASSIETE)" sheetId="14" r:id="rId14"/>
  </sheets>
</workbook>
</file>

<file path=xl/sharedStrings.xml><?xml version="1.0" encoding="utf-8"?>
<sst xmlns="http://schemas.openxmlformats.org/spreadsheetml/2006/main" count="81" uniqueCount="81">
  <si>
    <t>MATADI SUR ASSIETE</t>
  </si>
  <si>
    <t>Annotations</t>
  </si>
  <si>
    <t>Quantité souhaitée</t>
  </si>
  <si>
    <t>pc</t>
  </si>
  <si>
    <t>référence : 1 pc</t>
  </si>
  <si>
    <t>MATADI SUR ASSIETE  00000650</t>
  </si>
  <si>
    <t>Ingrédients</t>
  </si>
  <si>
    <t xml:space="preserve">    MATADI — voir l'onglet "MATADI"</t>
  </si>
  <si>
    <t xml:space="preserve">    DÉCOR CRÈME ANGLAISE — voir l'onglet "DÉCOR CRÈME ANGLAISE"</t>
  </si>
  <si>
    <t xml:space="preserve">    SAUCE CHOCOLAT — voir l'onglet "SAUCE CHOCOLAT"</t>
  </si>
  <si>
    <t>kg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</si>
  <si>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</si>
  <si>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</si>
  <si>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MATADI</t>
  </si>
  <si>
    <t>Quantité totale à produire (cumulée)</t>
  </si>
  <si>
    <t>référence : 60 pc — lot unique couvrant tous les usages</t>
  </si>
  <si>
    <t>MATADI  00000532</t>
  </si>
  <si>
    <t xml:space="preserve">    BISCUIT AU CHOCOLAT (FEUILLES) — voir l'onglet "BISCUIT AU CHOCOLAT (FEUILLES)"</t>
  </si>
  <si>
    <t xml:space="preserve">    CRÈME AU CHOCOLAT II — voir l'onglet "CRÈME AU CHOCOLAT II"</t>
  </si>
  <si>
    <t xml:space="preserve">    CRÈME CHANTILLY — voir l'onglet "CRÈME CHANTILLY"</t>
  </si>
  <si>
    <t xml:space="preserve">    PUNCH KIRCH — voir l'onglet "PUNCH KIRCH"</t>
  </si>
  <si>
    <t>lt</t>
  </si>
  <si>
    <t>BISCUIT AU CHOCOLAT (FEUILLES)</t>
  </si>
  <si>
    <t>référence : 1 pc — lot unique couvrant tous les usages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</si>
  <si>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</si>
  <si>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</si>
  <si>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</si>
  <si>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</si>
  <si>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</si>
  <si>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</si>
  <si>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</si>
  <si>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</si>
  <si>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</si>
  <si>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</si>
  <si>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</si>
  <si>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CRÈME AU CHOCOLAT II</t>
  </si>
  <si>
    <t>référence : 0,9 kg — lot unique couvrant tous les usages</t>
  </si>
  <si>
    <t>CRÈME AU CHOCOLAT II  00000535</t>
  </si>
  <si>
    <t xml:space="preserve">    CRÈME PATISSIÈRE 1 — voir l'onglet "CRÈME PATISSIÈRE 1"</t>
  </si>
  <si>
    <t xml:space="preserve">    CHOCOLAT 835</t>
  </si>
  <si>
    <t xml:space="preserve">    CREME FRAOECHE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</si>
  <si>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</si>
  <si>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</si>
  <si>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</si>
  <si>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</si>
  <si>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</si>
  <si>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</si>
  <si>
    <t>CRÈME CHANTILLY</t>
  </si>
  <si>
    <t>référence : 1,08 kg — lot unique couvrant tous les usages</t>
  </si>
  <si>
    <t>CRÈME CHANTILLY  00000147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</si>
  <si>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</si>
  <si>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</si>
  <si>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</si>
  <si>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</si>
  <si>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</si>
  <si>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</si>
  <si>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</si>
  <si>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</si>
  <si>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</si>
  <si>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DÉCOR CRÈME ANGLAISE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</si>
  <si>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</si>
  <si>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</si>
  <si>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</si>
  <si>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</si>
  <si>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</si>
  <si>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</si>
  <si>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</si>
  <si>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</si>
  <si>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</si>
  <si>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</si>
  <si>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>SAUCE CHOCOLAT</t>
  </si>
  <si>
    <t>référence : 2 kg — lot unique couvrant tous les usages</t>
  </si>
  <si>
    <t>SAUCE CHOCOLAT  00000128</t>
  </si>
  <si>
    <t xml:space="preserve">    EAU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</si>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</sst>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worksheet" Target="worksheets/sheet14.xml"/>
<Relationship Id="rId15" Type="http://schemas.openxmlformats.org/officeDocument/2006/relationships/styles" Target="styles.xml"/>
<Relationship Id="rId1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B2*0.02</f>
        <v>0.02</v>
      </c>
      <c r="D8" t="s">
        <v>10</v>
      </c>
      <c r="E8" t="s" s="8"/>
    </row>
    <row r="9">
      <c r="A9"/>
      <c r="B9" t="s">
        <v>11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60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62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21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66</v>
      </c>
      <c r="C6" s="10">
        <f>B2*1</f>
        <v>1</v>
      </c>
      <c r="D6" t="s">
        <v>21</v>
      </c>
      <c r="E6" t="s" s="8"/>
    </row>
    <row r="7">
      <c r="A7"/>
      <c r="B7" t="s">
        <v>67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68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21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B2*0.8333333333</f>
        <v>0.833333</v>
      </c>
      <c r="D6" t="s">
        <v>21</v>
      </c>
      <c r="E6" t="s" s="8"/>
    </row>
    <row r="7">
      <c r="A7"/>
      <c r="B7" t="s">
        <v>31</v>
      </c>
      <c r="C7" s="10">
        <f>B2*0.2083333333</f>
        <v>0.208333</v>
      </c>
      <c r="D7" t="s">
        <v>10</v>
      </c>
      <c r="E7" t="s" s="8"/>
    </row>
    <row r="8">
      <c r="A8"/>
      <c r="B8" t="s">
        <v>45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70</v>
      </c>
      <c r="B1"/>
      <c r="C1"/>
      <c r="D1"/>
      <c r="E1" t="s" s="3">
        <v>1</v>
      </c>
    </row>
    <row r="2">
      <c r="A2" t="s" s="4">
        <v>14</v>
      </c>
      <c r="B2" s="12">
        <v>0.02</v>
      </c>
      <c r="C2" t="s">
        <v>10</v>
      </c>
      <c r="D2" t="s" s="7">
        <v>71</v>
      </c>
      <c r="E2" t="s" s="8"/>
    </row>
    <row r="3">
      <c r="A3"/>
      <c r="B3"/>
      <c r="C3"/>
      <c r="D3"/>
      <c r="E3" t="s" s="8"/>
    </row>
    <row r="4">
      <c r="A4" t="s" s="9">
        <v>72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B2*0.5</f>
        <v>0.01</v>
      </c>
      <c r="D6" t="s">
        <v>10</v>
      </c>
      <c r="E6" t="s" s="8"/>
    </row>
    <row r="7">
      <c r="A7"/>
      <c r="B7" t="s">
        <v>73</v>
      </c>
      <c r="C7" s="10">
        <f>B2*0.5</f>
        <v>0.01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74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75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76</v>
      </c>
      <c r="C6" s="10">
        <f>B2*1</f>
        <v>1</v>
      </c>
      <c r="D6" t="s">
        <v>3</v>
      </c>
      <c r="E6" t="s" s="8"/>
    </row>
    <row r="7">
      <c r="A7"/>
      <c r="B7" t="s">
        <v>77</v>
      </c>
      <c r="C7" s="10">
        <f>B2*1</f>
        <v>1</v>
      </c>
      <c r="D7" t="s">
        <v>3</v>
      </c>
      <c r="E7" t="s" s="8"/>
    </row>
    <row r="8">
      <c r="A8"/>
      <c r="B8" t="s">
        <v>78</v>
      </c>
      <c r="C8" s="10">
        <f>B2*2</f>
        <v>2</v>
      </c>
      <c r="D8" t="s">
        <v>3</v>
      </c>
      <c r="E8" t="s" s="8"/>
    </row>
    <row r="9">
      <c r="A9"/>
      <c r="B9" t="s">
        <v>79</v>
      </c>
      <c r="C9" s="10">
        <f>B2*1</f>
        <v>1</v>
      </c>
      <c r="D9" t="s">
        <v>3</v>
      </c>
      <c r="E9" t="s" s="8"/>
    </row>
    <row r="10">
      <c r="A10"/>
      <c r="B10" t="s">
        <v>80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B2*0.05</f>
        <v>0.05</v>
      </c>
      <c r="D6" t="s">
        <v>3</v>
      </c>
      <c r="E6" t="s" s="8"/>
    </row>
    <row r="7">
      <c r="A7"/>
      <c r="B7" t="s">
        <v>18</v>
      </c>
      <c r="C7" s="10">
        <f>B2*0.045</f>
        <v>0.045</v>
      </c>
      <c r="D7" t="s">
        <v>10</v>
      </c>
      <c r="E7" t="s" s="8"/>
    </row>
    <row r="8">
      <c r="A8"/>
      <c r="B8" t="s">
        <v>19</v>
      </c>
      <c r="C8" s="10">
        <f>B2*0.0358333333</f>
        <v>0.035833</v>
      </c>
      <c r="D8" t="s">
        <v>10</v>
      </c>
      <c r="E8" t="s" s="8"/>
    </row>
    <row r="9">
      <c r="A9"/>
      <c r="B9" t="s">
        <v>20</v>
      </c>
      <c r="C9" s="10">
        <f>B2*0.0075</f>
        <v>0.0075</v>
      </c>
      <c r="D9" t="s">
        <v>21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14</v>
      </c>
      <c r="B2" s="12">
        <v>0.05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B2*0.66</f>
        <v>0.033</v>
      </c>
      <c r="D6" t="s">
        <v>10</v>
      </c>
      <c r="E6" t="s" s="8"/>
    </row>
    <row r="7">
      <c r="A7"/>
      <c r="B7" t="s">
        <v>26</v>
      </c>
      <c r="C7" s="10">
        <f>B2*1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14</v>
      </c>
      <c r="B2" s="12">
        <v>0.033</v>
      </c>
      <c r="C2" t="s">
        <v>10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B2*9.0909090909</f>
        <v>0.3</v>
      </c>
      <c r="D6" t="s">
        <v>3</v>
      </c>
      <c r="E6" t="s" s="8"/>
    </row>
    <row r="7">
      <c r="A7"/>
      <c r="B7" t="s">
        <v>31</v>
      </c>
      <c r="C7" s="10">
        <f>B2*0.2272727273</f>
        <v>0.0075</v>
      </c>
      <c r="D7" t="s">
        <v>10</v>
      </c>
      <c r="E7" t="s" s="8"/>
    </row>
    <row r="8">
      <c r="A8"/>
      <c r="B8" t="s">
        <v>32</v>
      </c>
      <c r="C8" s="10">
        <f>B2*0.1363636364</f>
        <v>0.0045</v>
      </c>
      <c r="D8" t="s">
        <v>10</v>
      </c>
      <c r="E8" t="s" s="8"/>
    </row>
    <row r="9">
      <c r="A9"/>
      <c r="B9" t="s">
        <v>33</v>
      </c>
      <c r="C9" s="10">
        <f>B2*0.0545454545</f>
        <v>0.0018</v>
      </c>
      <c r="D9" t="s">
        <v>10</v>
      </c>
      <c r="E9" t="s" s="8"/>
    </row>
    <row r="10">
      <c r="A10"/>
      <c r="B10" t="s">
        <v>34</v>
      </c>
      <c r="C10" s="10">
        <f>B2*0.0363636364</f>
        <v>0.0012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14</v>
      </c>
      <c r="B2" s="12">
        <v>0.045</v>
      </c>
      <c r="C2" t="s">
        <v>10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B2*0.1666666667</f>
        <v>0.0075</v>
      </c>
      <c r="D6" t="s">
        <v>10</v>
      </c>
      <c r="E6" t="s" s="8"/>
    </row>
    <row r="7">
      <c r="A7"/>
      <c r="B7" t="s">
        <v>39</v>
      </c>
      <c r="C7" s="10">
        <f>B2*0.3333333333</f>
        <v>0.015</v>
      </c>
      <c r="D7" t="s">
        <v>10</v>
      </c>
      <c r="E7" t="s" s="8"/>
    </row>
    <row r="8">
      <c r="A8"/>
      <c r="B8" t="s">
        <v>40</v>
      </c>
      <c r="C8" s="10">
        <f>B2*0.5</f>
        <v>0.0225</v>
      </c>
      <c r="D8" t="s">
        <v>21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14</v>
      </c>
      <c r="B2" s="12">
        <v>0.0075</v>
      </c>
      <c r="C2" t="s">
        <v>10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B2*0.6666666667</f>
        <v>0.005</v>
      </c>
      <c r="D6" t="s">
        <v>21</v>
      </c>
      <c r="E6" t="s" s="8"/>
    </row>
    <row r="7">
      <c r="A7"/>
      <c r="B7" t="s">
        <v>31</v>
      </c>
      <c r="C7" s="10">
        <f>B2*0.1666666667</f>
        <v>0.00125</v>
      </c>
      <c r="D7" t="s">
        <v>10</v>
      </c>
      <c r="E7" t="s" s="8"/>
    </row>
    <row r="8">
      <c r="A8"/>
      <c r="B8" t="s">
        <v>45</v>
      </c>
      <c r="C8" s="10">
        <f>B2*6.6666666667</f>
        <v>0.05</v>
      </c>
      <c r="D8" t="s">
        <v>3</v>
      </c>
      <c r="E8" t="s" s="8"/>
    </row>
    <row r="9">
      <c r="A9"/>
      <c r="B9" t="s">
        <v>46</v>
      </c>
      <c r="C9" s="10">
        <f>B2*0.0466666667</f>
        <v>0.00035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14</v>
      </c>
      <c r="B2" s="12">
        <v>0.035833</v>
      </c>
      <c r="C2" t="s">
        <v>10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B2*0.9259259259</f>
        <v>0.033179</v>
      </c>
      <c r="D6" t="s">
        <v>21</v>
      </c>
      <c r="E6" t="s" s="8"/>
    </row>
    <row r="7">
      <c r="A7"/>
      <c r="B7" t="s">
        <v>31</v>
      </c>
      <c r="C7" s="10">
        <f>B2*0.0740740741</f>
        <v>0.002654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14</v>
      </c>
      <c r="B2" s="12">
        <v>0.0075</v>
      </c>
      <c r="C2" t="s">
        <v>21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B2*0.3333333333</f>
        <v>0.0025</v>
      </c>
      <c r="D6" t="s">
        <v>21</v>
      </c>
      <c r="E6" t="s" s="8"/>
    </row>
    <row r="7">
      <c r="A7"/>
      <c r="B7" t="s">
        <v>54</v>
      </c>
      <c r="C7" s="10">
        <f>B2*0.6666666667</f>
        <v>0.005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14</v>
      </c>
      <c r="B2" s="12">
        <v>0.005</v>
      </c>
      <c r="C2" t="s">
        <v>21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B2*1</f>
        <v>0.005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