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TEAU AU   CHOCOLAT BLANC SUR " sheetId="1" r:id="rId1"/>
    <sheet name="GATEAU AU   CHOCOLAT BLANC (POR" sheetId="2" r:id="rId2"/>
    <sheet name="GATEAU AU   CHOCOLAT BLANC (40*" sheetId="3" r:id="rId3"/>
    <sheet name="BISCUIT AU CHOCOLAT (FEUILLES)" sheetId="4" r:id="rId4"/>
    <sheet name="BISCUIT AU CHOCOLAT" sheetId="5" r:id="rId5"/>
    <sheet name="PUNCH KIRCH" sheetId="6" r:id="rId6"/>
    <sheet name="RAFTISUC  (L)" sheetId="7" r:id="rId7"/>
    <sheet name="MOUSSE AU CHOCOLAT BLANC (B)" sheetId="8" r:id="rId8"/>
    <sheet name="DÉCOR CRÈME ANGLAISE" sheetId="9" r:id="rId9"/>
    <sheet name="CRÈME ANGLAISE VANILLE" sheetId="10" r:id="rId10"/>
    <sheet name="CRÈME ANGLAISE I" sheetId="11" r:id="rId11"/>
    <sheet name="SAUCE CHOCOLAT" sheetId="12" r:id="rId12"/>
    <sheet name="DÉCOR FRUIT (ÉTÉ,ASSIETE)" sheetId="13" r:id="rId13"/>
  </sheets>
</workbook>
</file>

<file path=xl/sharedStrings.xml><?xml version="1.0" encoding="utf-8"?>
<sst xmlns="http://schemas.openxmlformats.org/spreadsheetml/2006/main" count="77" uniqueCount="77">
  <si>
    <t>GATEAU AU   CHOCOLAT BLANC SUR ASSIETE</t>
  </si>
  <si>
    <t>Annotations</t>
  </si>
  <si>
    <t>Quantité souhaitée</t>
  </si>
  <si>
    <t>pc</t>
  </si>
  <si>
    <t>référence : 1 pc</t>
  </si>
  <si>
    <t>GATEAU AU   CHOCOLAT BLANC SUR ASSIETE  00000646</t>
  </si>
  <si>
    <t>Ingrédients</t>
  </si>
  <si>
    <t xml:space="preserve">    GATEAU AU   CHOCOLAT BLANC (PORTION) — voir l'onglet "GATEAU AU   CHOCOLAT BLANC (POR"</t>
  </si>
  <si>
    <t xml:space="preserve">    DÉCOR CRÈME ANGLAISE — voir l'onglet "DÉCOR CRÈME ANGLAISE"</t>
  </si>
  <si>
    <t xml:space="preserve">    SAUCE CHOCOLAT — voir l'onglet "SAUCE CHOCOLAT"</t>
  </si>
  <si>
    <t>kg</t>
  </si>
  <si>
    <t xml:space="preserve">    DÉCOR FRUIT (ÉTÉ,ASSIETE) — voir l'onglet "DÉCOR FRUIT (ÉTÉ,ASSIETE)"</t>
  </si>
  <si>
    <t>CUIS.web — Portage du CUIS Clipper de 1992 par Palika &amp; Bernard Vandendaele (créateur du moteur récursif d'origine)</t>
  </si>
  <si>
    <t>GATEAU AU   CHOCOLAT BLANC (PORTION)</t>
  </si>
  <si>
    <t>Quantité totale à produire (cumulée)</t>
  </si>
  <si>
    <t>référence : 60 pc — lot unique couvrant tous les usages</t>
  </si>
  <si>
    <t>GATEAU AU   CHOCOLAT BLANC (PORTION)  00000334</t>
  </si>
  <si>
    <t xml:space="preserve">    GATEAU AU   CHOCOLAT BLANC (40*60 CM) — voir l'onglet "GATEAU AU   CHOCOLAT BLANC (40*"</t>
  </si>
  <si>
    <t>GATEAU AU   CHOCOLAT BLANC (40*60 CM)</t>
  </si>
  <si>
    <t>référence : 1 pc — lot unique couvrant tous les usages</t>
  </si>
  <si>
    <t>GATEAU AU   CHOCOLAT BLANC (40*60 CM)  00000890</t>
  </si>
  <si>
    <t xml:space="preserve">    BISCUIT AU CHOCOLAT (FEUILLES) — voir l'onglet "BISCUIT AU CHOCOLAT (FEUILLES)"</t>
  </si>
  <si>
    <t xml:space="preserve">    PUNCH KIRCH — voir l'onglet "PUNCH KIRCH"</t>
  </si>
  <si>
    <t>lt</t>
  </si>
  <si>
    <t xml:space="preserve">    MOUSSE AU CHOCOLAT BLANC (B) — voir l'onglet "MOUSSE AU CHOCOLAT BLANC (B)"</t>
  </si>
  <si>
    <t xml:space="preserve">    CACAO</t>
  </si>
  <si>
    <t>BISCUIT AU CHOCOLAT (FEUILLES)</t>
  </si>
  <si>
    <t>BISCUIT AU CHOCOLAT (FEUILLES)  00000063</t>
  </si>
  <si>
    <t xml:space="preserve">    BISCUIT AU CHOCOLAT — voir l'onglet "BISCUIT AU CHOCOLAT"</t>
  </si>
  <si>
    <t xml:space="preserve">    papier silicone</t>
  </si>
  <si>
    <t>BISCUIT AU CHOCOLAT</t>
  </si>
  <si>
    <t>référence : 0,11 kg — lot unique couvrant tous les usages</t>
  </si>
  <si>
    <t>BISCUIT AU CHOCOLAT  00000159</t>
  </si>
  <si>
    <t xml:space="preserve">    OEUF (P) (conv.)</t>
  </si>
  <si>
    <t xml:space="preserve">    SUCRE (S2)</t>
  </si>
  <si>
    <t xml:space="preserve">    FARINE (FLEUR DE FROMENT)</t>
  </si>
  <si>
    <t xml:space="preserve">    FECULE</t>
  </si>
  <si>
    <t>PUNCH KIRCH</t>
  </si>
  <si>
    <t>référence : 0,15 lt — lot unique couvrant tous les usages</t>
  </si>
  <si>
    <t>PUNCH KIRCH  00000576</t>
  </si>
  <si>
    <t xml:space="preserve">    KIRCH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</si>
  <si>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</si>
  <si>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</si>
  <si>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</si>
  <si>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</si>
  <si>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</si>
  <si>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MOUSSE AU CHOCOLAT BLANC (B)</t>
  </si>
  <si>
    <t>référence : 0,26 kg — lot unique couvrant tous les usages</t>
  </si>
  <si>
    <t>MOUSSE AU CHOCOLAT BLANC (B)  00000330</t>
  </si>
  <si>
    <t xml:space="preserve">    CREME FRAOECHE</t>
  </si>
  <si>
    <t xml:space="preserve">    JAUNE D'OEUF (P) (conv.)</t>
  </si>
  <si>
    <t xml:space="preserve">    CHOCOLAT BLANC W</t>
  </si>
  <si>
    <t xml:space="preserve">    BLANC D'OEUF (P) (conv.)</t>
  </si>
  <si>
    <t>DÉCOR CRÈME ANGLAISE</t>
  </si>
  <si>
    <t>référence : 0,04 pc — lot unique couvrant tous les usages</t>
  </si>
  <si>
    <t>DÉCOR CRÈME ANGLAISE  00000397</t>
  </si>
  <si>
    <t xml:space="preserve">    CRÈME ANGLAISE VANILLE — voir l'onglet "CRÈME ANGLAISE VANILLE"</t>
  </si>
  <si>
    <t>CRÈME ANGLAISE VANILLE</t>
  </si>
  <si>
    <t>référence : 0,12 lt — lot unique couvrant tous les usages</t>
  </si>
  <si>
    <t>CRÈME ANGLAISE VANILLE  00000335</t>
  </si>
  <si>
    <t xml:space="preserve">    CRÈME ANGLAISE I — voir l'onglet "CRÈME ANGLAISE I"</t>
  </si>
  <si>
    <t xml:space="preserve">    VANILLE (baton)</t>
  </si>
  <si>
    <t>CRÈME ANGLAISE I</t>
  </si>
  <si>
    <t>CRÈME ANGLAISE I  00000336</t>
  </si>
  <si>
    <t xml:space="preserve">    LAIT</t>
  </si>
  <si>
    <t>SAUCE CHOCOLAT</t>
  </si>
  <si>
    <t>référence : 2 kg — lot unique couvrant tous les usages</t>
  </si>
  <si>
    <t>SAUCE CHOCOLAT  00000128</t>
  </si>
  <si>
    <t xml:space="preserve">    CHOCOLAT 835</t>
  </si>
  <si>
    <t xml:space="preserve">    EAU</t>
  </si>
  <si>
    <t>DÉCOR FRUIT (ÉTÉ,ASSIETE)</t>
  </si>
  <si>
    <t>DÉCOR FRUIT (ÉTÉ,ASSIETE)  00000510</t>
  </si>
  <si>
    <t xml:space="preserve">    CARAMBOLES EN TRANCHES (conv.)</t>
  </si>
  <si>
    <t xml:space="preserve">    KIWI (P/.) (conv.)</t>
  </si>
  <si>
    <t xml:space="preserve">    FRAISE (P/.) (conv.)</t>
  </si>
  <si>
    <t xml:space="preserve">    GROSEILLES (BRANCHE,P) (conv.)</t>
  </si>
  <si>
    <t xml:space="preserve">    PHYSALIS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</si>
</sst>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worksheet" Target="worksheets/sheet12.xml"/>
<Relationship Id="rId13" Type="http://schemas.openxmlformats.org/officeDocument/2006/relationships/worksheet" Target="worksheets/sheet13.xml"/>
<Relationship Id="rId14" Type="http://schemas.openxmlformats.org/officeDocument/2006/relationships/styles" Target="styles.xml"/>
<Relationship Id="rId1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B2*0.02</f>
        <v>0.02</v>
      </c>
      <c r="D8" t="s">
        <v>10</v>
      </c>
      <c r="E8" t="s" s="8"/>
    </row>
    <row r="9">
      <c r="A9"/>
      <c r="B9" t="s">
        <v>11</v>
      </c>
      <c r="C9" s="10">
        <f>B2*1</f>
        <v>1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57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23</v>
      </c>
      <c r="D2" t="s" s="7">
        <v>58</v>
      </c>
      <c r="E2" t="s" s="8"/>
    </row>
    <row r="3">
      <c r="A3"/>
      <c r="B3"/>
      <c r="C3"/>
      <c r="D3"/>
      <c r="E3" t="s" s="8"/>
    </row>
    <row r="4">
      <c r="A4" t="s" s="9">
        <v>59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60</v>
      </c>
      <c r="C6" s="10">
        <f>B2*1</f>
        <v>1</v>
      </c>
      <c r="D6" t="s">
        <v>23</v>
      </c>
      <c r="E6" t="s" s="8"/>
    </row>
    <row r="7">
      <c r="A7"/>
      <c r="B7" t="s">
        <v>61</v>
      </c>
      <c r="C7" s="10">
        <f>B2*0.8333333333</f>
        <v>0.833333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62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23</v>
      </c>
      <c r="D2" t="s" s="7">
        <v>58</v>
      </c>
      <c r="E2" t="s" s="8"/>
    </row>
    <row r="3">
      <c r="A3"/>
      <c r="B3"/>
      <c r="C3"/>
      <c r="D3"/>
      <c r="E3" t="s" s="8"/>
    </row>
    <row r="4">
      <c r="A4" t="s" s="9">
        <v>63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64</v>
      </c>
      <c r="C6" s="10">
        <f>B2*0.8333333333</f>
        <v>0.833333</v>
      </c>
      <c r="D6" t="s">
        <v>23</v>
      </c>
      <c r="E6" t="s" s="8"/>
    </row>
    <row r="7">
      <c r="A7"/>
      <c r="B7" t="s">
        <v>34</v>
      </c>
      <c r="C7" s="10">
        <f>B2*0.2083333333</f>
        <v>0.208333</v>
      </c>
      <c r="D7" t="s">
        <v>10</v>
      </c>
      <c r="E7" t="s" s="8"/>
    </row>
    <row r="8">
      <c r="A8"/>
      <c r="B8" t="s">
        <v>50</v>
      </c>
      <c r="C8" s="10">
        <f>B2*8.3333333333</f>
        <v>8.333333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65</v>
      </c>
      <c r="B1"/>
      <c r="C1"/>
      <c r="D1"/>
      <c r="E1" t="s" s="3">
        <v>1</v>
      </c>
    </row>
    <row r="2">
      <c r="A2" t="s" s="4">
        <v>14</v>
      </c>
      <c r="B2" s="12">
        <v>0.02</v>
      </c>
      <c r="C2" t="s">
        <v>10</v>
      </c>
      <c r="D2" t="s" s="7">
        <v>66</v>
      </c>
      <c r="E2" t="s" s="8"/>
    </row>
    <row r="3">
      <c r="A3"/>
      <c r="B3"/>
      <c r="C3"/>
      <c r="D3"/>
      <c r="E3" t="s" s="8"/>
    </row>
    <row r="4">
      <c r="A4" t="s" s="9">
        <v>67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68</v>
      </c>
      <c r="C6" s="10">
        <f>B2*0.5</f>
        <v>0.01</v>
      </c>
      <c r="D6" t="s">
        <v>10</v>
      </c>
      <c r="E6" t="s" s="8"/>
    </row>
    <row r="7">
      <c r="A7"/>
      <c r="B7" t="s">
        <v>69</v>
      </c>
      <c r="C7" s="10">
        <f>B2*0.5</f>
        <v>0.01</v>
      </c>
      <c r="D7" t="s">
        <v>23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70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71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72</v>
      </c>
      <c r="C6" s="10">
        <f>B2*1</f>
        <v>1</v>
      </c>
      <c r="D6" t="s">
        <v>3</v>
      </c>
      <c r="E6" t="s" s="8"/>
    </row>
    <row r="7">
      <c r="A7"/>
      <c r="B7" t="s">
        <v>73</v>
      </c>
      <c r="C7" s="10">
        <f>B2*1</f>
        <v>1</v>
      </c>
      <c r="D7" t="s">
        <v>3</v>
      </c>
      <c r="E7" t="s" s="8"/>
    </row>
    <row r="8">
      <c r="A8"/>
      <c r="B8" t="s">
        <v>74</v>
      </c>
      <c r="C8" s="10">
        <f>B2*2</f>
        <v>2</v>
      </c>
      <c r="D8" t="s">
        <v>3</v>
      </c>
      <c r="E8" t="s" s="8"/>
    </row>
    <row r="9">
      <c r="A9"/>
      <c r="B9" t="s">
        <v>75</v>
      </c>
      <c r="C9" s="10">
        <f>B2*1</f>
        <v>1</v>
      </c>
      <c r="D9" t="s">
        <v>3</v>
      </c>
      <c r="E9" t="s" s="8"/>
    </row>
    <row r="10">
      <c r="A10"/>
      <c r="B10" t="s">
        <v>76</v>
      </c>
      <c r="C10" s="10">
        <f>B2*1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12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B2*0.0166666667</f>
        <v>0.016667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14</v>
      </c>
      <c r="B2" s="12">
        <v>0.016667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B2*3</f>
        <v>0.05</v>
      </c>
      <c r="D6" t="s">
        <v>3</v>
      </c>
      <c r="E6" t="s" s="8"/>
    </row>
    <row r="7">
      <c r="A7"/>
      <c r="B7" t="s">
        <v>22</v>
      </c>
      <c r="C7" s="10">
        <f>B2*0.6</f>
        <v>0.01</v>
      </c>
      <c r="D7" t="s">
        <v>23</v>
      </c>
      <c r="E7" t="s" s="8"/>
    </row>
    <row r="8">
      <c r="A8"/>
      <c r="B8" t="s">
        <v>24</v>
      </c>
      <c r="C8" s="10">
        <f>B2*2.6</f>
        <v>0.043333</v>
      </c>
      <c r="D8" t="s">
        <v>10</v>
      </c>
      <c r="E8" t="s" s="8"/>
    </row>
    <row r="9">
      <c r="A9"/>
      <c r="B9" t="s">
        <v>25</v>
      </c>
      <c r="C9" s="10">
        <f>B2*0.06</f>
        <v>0.001</v>
      </c>
      <c r="D9" t="s">
        <v>10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14</v>
      </c>
      <c r="B2" s="12">
        <v>0.05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28</v>
      </c>
      <c r="C6" s="10">
        <f>B2*0.66</f>
        <v>0.033</v>
      </c>
      <c r="D6" t="s">
        <v>10</v>
      </c>
      <c r="E6" t="s" s="8"/>
    </row>
    <row r="7">
      <c r="A7"/>
      <c r="B7" t="s">
        <v>29</v>
      </c>
      <c r="C7" s="10">
        <f>B2*1</f>
        <v>0.05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14</v>
      </c>
      <c r="B2" s="12">
        <v>0.033</v>
      </c>
      <c r="C2" t="s">
        <v>10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B2*9.0909090909</f>
        <v>0.3</v>
      </c>
      <c r="D6" t="s">
        <v>3</v>
      </c>
      <c r="E6" t="s" s="8"/>
    </row>
    <row r="7">
      <c r="A7"/>
      <c r="B7" t="s">
        <v>34</v>
      </c>
      <c r="C7" s="10">
        <f>B2*0.2272727273</f>
        <v>0.0075</v>
      </c>
      <c r="D7" t="s">
        <v>10</v>
      </c>
      <c r="E7" t="s" s="8"/>
    </row>
    <row r="8">
      <c r="A8"/>
      <c r="B8" t="s">
        <v>35</v>
      </c>
      <c r="C8" s="10">
        <f>B2*0.1363636364</f>
        <v>0.0045</v>
      </c>
      <c r="D8" t="s">
        <v>10</v>
      </c>
      <c r="E8" t="s" s="8"/>
    </row>
    <row r="9">
      <c r="A9"/>
      <c r="B9" t="s">
        <v>36</v>
      </c>
      <c r="C9" s="10">
        <f>B2*0.0545454545</f>
        <v>0.0018</v>
      </c>
      <c r="D9" t="s">
        <v>10</v>
      </c>
      <c r="E9" t="s" s="8"/>
    </row>
    <row r="10">
      <c r="A10"/>
      <c r="B10" t="s">
        <v>25</v>
      </c>
      <c r="C10" s="10">
        <f>B2*0.0363636364</f>
        <v>0.0012</v>
      </c>
      <c r="D10" t="s">
        <v>10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12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14</v>
      </c>
      <c r="B2" s="12">
        <v>0.01</v>
      </c>
      <c r="C2" t="s">
        <v>23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B2*0.3333333333</f>
        <v>0.003333</v>
      </c>
      <c r="D6" t="s">
        <v>23</v>
      </c>
      <c r="E6" t="s" s="8"/>
    </row>
    <row r="7">
      <c r="A7"/>
      <c r="B7" t="s">
        <v>41</v>
      </c>
      <c r="C7" s="10">
        <f>B2*0.6666666667</f>
        <v>0.006667</v>
      </c>
      <c r="D7" t="s">
        <v>23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42</v>
      </c>
      <c r="B1"/>
      <c r="C1"/>
      <c r="D1"/>
      <c r="E1" t="s" s="3">
        <v>1</v>
      </c>
    </row>
    <row r="2">
      <c r="A2" t="s" s="4">
        <v>14</v>
      </c>
      <c r="B2" s="12">
        <v>0.006667</v>
      </c>
      <c r="C2" t="s">
        <v>23</v>
      </c>
      <c r="D2" t="s" s="7">
        <v>43</v>
      </c>
      <c r="E2" t="s" s="8"/>
    </row>
    <row r="3">
      <c r="A3"/>
      <c r="B3"/>
      <c r="C3"/>
      <c r="D3"/>
      <c r="E3" t="s" s="8"/>
    </row>
    <row r="4">
      <c r="A4" t="s" s="9">
        <v>44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45</v>
      </c>
      <c r="C6" s="10">
        <f>B2*1</f>
        <v>0.006667</v>
      </c>
      <c r="D6" t="s">
        <v>10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46</v>
      </c>
      <c r="B1"/>
      <c r="C1"/>
      <c r="D1"/>
      <c r="E1" t="s" s="3">
        <v>1</v>
      </c>
    </row>
    <row r="2">
      <c r="A2" t="s" s="4">
        <v>14</v>
      </c>
      <c r="B2" s="12">
        <v>0.043333</v>
      </c>
      <c r="C2" t="s">
        <v>10</v>
      </c>
      <c r="D2" t="s" s="7">
        <v>47</v>
      </c>
      <c r="E2" t="s" s="8"/>
    </row>
    <row r="3">
      <c r="A3"/>
      <c r="B3"/>
      <c r="C3"/>
      <c r="D3"/>
      <c r="E3" t="s" s="8"/>
    </row>
    <row r="4">
      <c r="A4" t="s" s="9">
        <v>48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49</v>
      </c>
      <c r="C6" s="10">
        <f>B2*0.4807692308</f>
        <v>0.020833</v>
      </c>
      <c r="D6" t="s">
        <v>23</v>
      </c>
      <c r="E6" t="s" s="8"/>
    </row>
    <row r="7">
      <c r="A7"/>
      <c r="B7" t="s">
        <v>50</v>
      </c>
      <c r="C7" s="10">
        <f>B2*3.8461538462</f>
        <v>0.166667</v>
      </c>
      <c r="D7" t="s">
        <v>3</v>
      </c>
      <c r="E7" t="s" s="8"/>
    </row>
    <row r="8">
      <c r="A8"/>
      <c r="B8" t="s">
        <v>51</v>
      </c>
      <c r="C8" s="10">
        <f>B2*0.25</f>
        <v>0.010833</v>
      </c>
      <c r="D8" t="s">
        <v>10</v>
      </c>
      <c r="E8" t="s" s="8"/>
    </row>
    <row r="9">
      <c r="A9"/>
      <c r="B9" t="s">
        <v>52</v>
      </c>
      <c r="C9" s="10">
        <f>B2*3.8461538462</f>
        <v>0.166667</v>
      </c>
      <c r="D9" t="s">
        <v>3</v>
      </c>
      <c r="E9" t="s" s="8"/>
    </row>
    <row r="10">
      <c r="A10"/>
      <c r="B10" t="s">
        <v>34</v>
      </c>
      <c r="C10" s="10">
        <f>B2*0.0576923077</f>
        <v>0.0025</v>
      </c>
      <c r="D10" t="s">
        <v>10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12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53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54</v>
      </c>
      <c r="E2" t="s" s="8"/>
    </row>
    <row r="3">
      <c r="A3"/>
      <c r="B3"/>
      <c r="C3"/>
      <c r="D3"/>
      <c r="E3" t="s" s="8"/>
    </row>
    <row r="4">
      <c r="A4" t="s" s="9">
        <v>55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56</v>
      </c>
      <c r="C6" s="10">
        <f>B2*1</f>
        <v>1</v>
      </c>
      <c r="D6" t="s">
        <v>23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2026-09-15T11:10:02Z</dcterms:created>
  <dc:title>GATEAU AU   CHOCOLAT BLANC SUR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2026-09-15T11:10:02Z</dcterms:modified>
  <cp:revision>1</cp:revision>
</cp:coreProperties>
</file>