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RET NOIRE SUR ASSIETE" sheetId="1" r:id="rId1"/>
    <sheet name="FORET NOIRE (PORTION)" sheetId="2" r:id="rId2"/>
    <sheet name="FORET NOIRE (40 * 60 CM.)" sheetId="3" r:id="rId3"/>
    <sheet name="BISCUIT AU CHOCOLAT (FEUILLES)" sheetId="4" r:id="rId4"/>
    <sheet name="BISCUIT AU CHOCOLAT" sheetId="5" r:id="rId5"/>
    <sheet name="PUNCH KIRCH" sheetId="6" r:id="rId6"/>
    <sheet name="RAFTISUC  (L)" sheetId="7" r:id="rId7"/>
    <sheet name="MOUSSE AU CHOCOLAT (BAC)" sheetId="8" r:id="rId8"/>
    <sheet name="MOUSSE AU CHOCOLAT (B)" sheetId="9" r:id="rId9"/>
    <sheet name="CRÈME CHANTILLY" sheetId="10" r:id="rId10"/>
    <sheet name="DÉCOR CRÈME ANGLAISE" sheetId="11" r:id="rId11"/>
    <sheet name="CRÈME ANGLAISE VANILLE" sheetId="12" r:id="rId12"/>
    <sheet name="CRÈME ANGLAISE I" sheetId="13" r:id="rId13"/>
    <sheet name="SAUCE CHOCOLAT" sheetId="14" r:id="rId14"/>
    <sheet name="DÉCOR FRUIT (ÉTÉ,ASSIETE)" sheetId="15" r:id="rId15"/>
  </sheets>
</workbook>
</file>

<file path=xl/sharedStrings.xml><?xml version="1.0" encoding="utf-8"?>
<sst xmlns="http://schemas.openxmlformats.org/spreadsheetml/2006/main" count="86" uniqueCount="86">
  <si>
    <t>FORET NOIRE SUR ASSIETE</t>
  </si>
  <si>
    <t>Annotations</t>
  </si>
  <si>
    <t>Quantité souhaitée</t>
  </si>
  <si>
    <t>pc</t>
  </si>
  <si>
    <t>référence : 1 pc</t>
  </si>
  <si>
    <t>FORET NOIRE SUR ASSIETE  00000644</t>
  </si>
  <si>
    <t>Ingrédients</t>
  </si>
  <si>
    <t xml:space="preserve">    FORET NOIRE (PORTION) — voir l'onglet "FORET NOIRE (PORTION)"</t>
  </si>
  <si>
    <t xml:space="preserve">    DÉCOR CRÈME ANGLAISE — voir l'onglet "DÉCOR CRÈME ANGLAISE"</t>
  </si>
  <si>
    <t xml:space="preserve">    SAUCE CHOCOLAT — voir l'onglet "SAUCE CHOCOLAT"</t>
  </si>
  <si>
    <t>kg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</si>
  <si>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</si>
  <si>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</si>
  <si>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FORET NOIRE (PORTION)</t>
  </si>
  <si>
    <t>Quantité totale à produire (cumulée)</t>
  </si>
  <si>
    <t>référence : 60 pc — lot unique couvrant tous les usages</t>
  </si>
  <si>
    <t>FORET NOIRE (PORTION)  00000531</t>
  </si>
  <si>
    <t xml:space="preserve">    FORET NOIRE (40 * 60 CM.) — voir l'onglet "FORET NOIRE (40 * 60 CM.)"</t>
  </si>
  <si>
    <t>FORET NOIRE (40 * 60 CM.)</t>
  </si>
  <si>
    <t>référence : 1 pc — lot unique couvrant tous les usages</t>
  </si>
  <si>
    <t>FORET NOIRE (40 * 60 CM.)  00000888</t>
  </si>
  <si>
    <t xml:space="preserve">    BISCUIT AU CHOCOLAT (FEUILLES) — voir l'onglet "BISCUIT AU CHOCOLAT (FEUILLES)"</t>
  </si>
  <si>
    <t xml:space="preserve">    PUNCH KIRCH — voir l'onglet "PUNCH KIRCH"</t>
  </si>
  <si>
    <t>lt</t>
  </si>
  <si>
    <t xml:space="preserve">    MOUSSE AU CHOCOLAT (BAC) — voir l'onglet "MOUSSE AU CHOCOLAT (BAC)"</t>
  </si>
  <si>
    <t xml:space="preserve">    CRÈME CHANTILLY — voir l'onglet "CRÈME CHANTILLY"</t>
  </si>
  <si>
    <t xml:space="preserve">    CERISES DU NORD (BOITE)</t>
  </si>
  <si>
    <t xml:space="preserve">    CHOCOLAT EN COPEAUX</t>
  </si>
  <si>
    <t>BISCUIT AU CHOCOLAT (FEUILLES)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</si>
  <si>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</si>
  <si>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</si>
  <si>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</si>
  <si>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</si>
  <si>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</si>
  <si>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</si>
  <si>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</si>
  <si>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</si>
  <si>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</si>
  <si>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</si>
  <si>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</si>
  <si>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</si>
  <si>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</si>
  <si>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</si>
  <si>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</si>
  <si>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</si>
  <si>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</si>
  <si>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</si>
  <si>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</si>
  <si>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</si>
  <si>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AU CHOCOLAT (BAC)</t>
  </si>
  <si>
    <t>référence : 2,08 pc — lot unique couvrant tous les usages</t>
  </si>
  <si>
    <t>MOUSSE AU CHOCOLAT (BAC)  00000114</t>
  </si>
  <si>
    <t xml:space="preserve">    MOUSSE AU CHOCOLAT (B) — voir l'onglet "MOUSSE AU CHOCOLAT (B)"</t>
  </si>
  <si>
    <t>MOUSSE AU CHOCOLAT (B)</t>
  </si>
  <si>
    <t>référence : 0,26 kg — lot unique couvrant tous les usages</t>
  </si>
  <si>
    <t>MOUSSE AU CHOCOLAT (B)  00000328</t>
  </si>
  <si>
    <t xml:space="preserve">    CREME FRAOECHE</t>
  </si>
  <si>
    <t xml:space="preserve">    JAUNE D'OEUF (P) (conv.)</t>
  </si>
  <si>
    <t xml:space="preserve">    CHOCOLAT 835</t>
  </si>
  <si>
    <t xml:space="preserve">    BLANC D'OEUF (P) (conv.)</t>
  </si>
  <si>
    <t>CRÈME CHANTILLY</t>
  </si>
  <si>
    <t>référence : 1,08 kg — lot unique couvrant tous les usages</t>
  </si>
  <si>
    <t>CRÈME CHANTILLY  00000147</t>
  </si>
  <si>
    <t>DÉCOR CRÈME ANGLAISE</t>
  </si>
  <si>
    <t>référence : 0,04 pc — lot unique couvrant tous les usages</t>
  </si>
  <si>
    <t>DÉCOR CRÈME ANGLAISE  00000397</t>
  </si>
  <si>
    <t xml:space="preserve">    CRÈME ANGLAISE VANILLE — voir l'onglet "CRÈME ANGLAISE VANILLE"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</si>
  <si>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</si>
  <si>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</si>
  <si>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</si>
  <si>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</si>
  <si>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</si>
  <si>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</si>
  <si>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</si>
  <si>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LAIT</t>
  </si>
  <si>
    <t>SAUCE CHOCOLAT</t>
  </si>
  <si>
    <t>référence : 2 kg — lot unique couvrant tous les usages</t>
  </si>
  <si>
    <t>SAUCE CHOCOLAT  00000128</t>
  </si>
  <si>
    <t xml:space="preserve">    EAU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</si>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</sst>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worksheet" Target="worksheets/sheet13.xml"/>
<Relationship Id="rId14" Type="http://schemas.openxmlformats.org/officeDocument/2006/relationships/worksheet" Target="worksheets/sheet14.xml"/>
<Relationship Id="rId15" Type="http://schemas.openxmlformats.org/officeDocument/2006/relationships/worksheet" Target="worksheets/sheet15.xml"/>
<Relationship Id="rId16" Type="http://schemas.openxmlformats.org/officeDocument/2006/relationships/styles" Target="styles.xml"/>
<Relationship Id="rId1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B2*0.02</f>
        <v>0.02</v>
      </c>
      <c r="D8" t="s">
        <v>10</v>
      </c>
      <c r="E8" t="s" s="8"/>
    </row>
    <row r="9">
      <c r="A9"/>
      <c r="B9" t="s">
        <v>11</v>
      </c>
      <c r="C9" s="10">
        <f>B2*1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60</v>
      </c>
      <c r="B1"/>
      <c r="C1"/>
      <c r="D1"/>
      <c r="E1" t="s" s="3">
        <v>1</v>
      </c>
    </row>
    <row r="2">
      <c r="A2" t="s" s="4">
        <v>14</v>
      </c>
      <c r="B2" s="12">
        <v>0.026867</v>
      </c>
      <c r="C2" t="s">
        <v>10</v>
      </c>
      <c r="D2" t="s" s="7">
        <v>61</v>
      </c>
      <c r="E2" t="s" s="8"/>
    </row>
    <row r="3">
      <c r="A3"/>
      <c r="B3"/>
      <c r="C3"/>
      <c r="D3"/>
      <c r="E3" t="s" s="8"/>
    </row>
    <row r="4">
      <c r="A4" t="s" s="9">
        <v>62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56</v>
      </c>
      <c r="C6" s="10">
        <f>B2*0.9259259259</f>
        <v>0.024877</v>
      </c>
      <c r="D6" t="s">
        <v>23</v>
      </c>
      <c r="E6" t="s" s="8"/>
    </row>
    <row r="7">
      <c r="A7"/>
      <c r="B7" t="s">
        <v>36</v>
      </c>
      <c r="C7" s="10">
        <f>B2*0.0740740741</f>
        <v>0.00199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64</v>
      </c>
      <c r="E2" t="s" s="8"/>
    </row>
    <row r="3">
      <c r="A3"/>
      <c r="B3"/>
      <c r="C3"/>
      <c r="D3"/>
      <c r="E3" t="s" s="8"/>
    </row>
    <row r="4">
      <c r="A4" t="s" s="9">
        <v>65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66</v>
      </c>
      <c r="C6" s="10">
        <f>B2*1</f>
        <v>1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67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23</v>
      </c>
      <c r="D2" t="s" s="7">
        <v>68</v>
      </c>
      <c r="E2" t="s" s="8"/>
    </row>
    <row r="3">
      <c r="A3"/>
      <c r="B3"/>
      <c r="C3"/>
      <c r="D3"/>
      <c r="E3" t="s" s="8"/>
    </row>
    <row r="4">
      <c r="A4" t="s" s="9">
        <v>69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70</v>
      </c>
      <c r="C6" s="10">
        <f>B2*1</f>
        <v>1</v>
      </c>
      <c r="D6" t="s">
        <v>23</v>
      </c>
      <c r="E6" t="s" s="8"/>
    </row>
    <row r="7">
      <c r="A7"/>
      <c r="B7" t="s">
        <v>71</v>
      </c>
      <c r="C7" s="10">
        <f>B2*0.8333333333</f>
        <v>0.833333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72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23</v>
      </c>
      <c r="D2" t="s" s="7">
        <v>68</v>
      </c>
      <c r="E2" t="s" s="8"/>
    </row>
    <row r="3">
      <c r="A3"/>
      <c r="B3"/>
      <c r="C3"/>
      <c r="D3"/>
      <c r="E3" t="s" s="8"/>
    </row>
    <row r="4">
      <c r="A4" t="s" s="9">
        <v>73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74</v>
      </c>
      <c r="C6" s="10">
        <f>B2*0.8333333333</f>
        <v>0.833333</v>
      </c>
      <c r="D6" t="s">
        <v>23</v>
      </c>
      <c r="E6" t="s" s="8"/>
    </row>
    <row r="7">
      <c r="A7"/>
      <c r="B7" t="s">
        <v>36</v>
      </c>
      <c r="C7" s="10">
        <f>B2*0.2083333333</f>
        <v>0.208333</v>
      </c>
      <c r="D7" t="s">
        <v>10</v>
      </c>
      <c r="E7" t="s" s="8"/>
    </row>
    <row r="8">
      <c r="A8"/>
      <c r="B8" t="s">
        <v>57</v>
      </c>
      <c r="C8" s="10">
        <f>B2*8.3333333333</f>
        <v>8.333333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75</v>
      </c>
      <c r="B1"/>
      <c r="C1"/>
      <c r="D1"/>
      <c r="E1" t="s" s="3">
        <v>1</v>
      </c>
    </row>
    <row r="2">
      <c r="A2" t="s" s="4">
        <v>14</v>
      </c>
      <c r="B2" s="12">
        <v>0.02</v>
      </c>
      <c r="C2" t="s">
        <v>10</v>
      </c>
      <c r="D2" t="s" s="7">
        <v>76</v>
      </c>
      <c r="E2" t="s" s="8"/>
    </row>
    <row r="3">
      <c r="A3"/>
      <c r="B3"/>
      <c r="C3"/>
      <c r="D3"/>
      <c r="E3" t="s" s="8"/>
    </row>
    <row r="4">
      <c r="A4" t="s" s="9">
        <v>77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58</v>
      </c>
      <c r="C6" s="10">
        <f>B2*0.5</f>
        <v>0.01</v>
      </c>
      <c r="D6" t="s">
        <v>10</v>
      </c>
      <c r="E6" t="s" s="8"/>
    </row>
    <row r="7">
      <c r="A7"/>
      <c r="B7" t="s">
        <v>78</v>
      </c>
      <c r="C7" s="10">
        <f>B2*0.5</f>
        <v>0.01</v>
      </c>
      <c r="D7" t="s">
        <v>23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79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80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81</v>
      </c>
      <c r="C6" s="10">
        <f>B2*1</f>
        <v>1</v>
      </c>
      <c r="D6" t="s">
        <v>3</v>
      </c>
      <c r="E6" t="s" s="8"/>
    </row>
    <row r="7">
      <c r="A7"/>
      <c r="B7" t="s">
        <v>82</v>
      </c>
      <c r="C7" s="10">
        <f>B2*1</f>
        <v>1</v>
      </c>
      <c r="D7" t="s">
        <v>3</v>
      </c>
      <c r="E7" t="s" s="8"/>
    </row>
    <row r="8">
      <c r="A8"/>
      <c r="B8" t="s">
        <v>83</v>
      </c>
      <c r="C8" s="10">
        <f>B2*2</f>
        <v>2</v>
      </c>
      <c r="D8" t="s">
        <v>3</v>
      </c>
      <c r="E8" t="s" s="8"/>
    </row>
    <row r="9">
      <c r="A9"/>
      <c r="B9" t="s">
        <v>84</v>
      </c>
      <c r="C9" s="10">
        <f>B2*1</f>
        <v>1</v>
      </c>
      <c r="D9" t="s">
        <v>3</v>
      </c>
      <c r="E9" t="s" s="8"/>
    </row>
    <row r="10">
      <c r="A10"/>
      <c r="B10" t="s">
        <v>85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B2*0.0166666667</f>
        <v>0.016667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14</v>
      </c>
      <c r="B2" s="12">
        <v>0.016667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B2*3</f>
        <v>0.05</v>
      </c>
      <c r="D6" t="s">
        <v>3</v>
      </c>
      <c r="E6" t="s" s="8"/>
    </row>
    <row r="7">
      <c r="A7"/>
      <c r="B7" t="s">
        <v>22</v>
      </c>
      <c r="C7" s="10">
        <f>B2*0.45</f>
        <v>0.0075</v>
      </c>
      <c r="D7" t="s">
        <v>23</v>
      </c>
      <c r="E7" t="s" s="8"/>
    </row>
    <row r="8">
      <c r="A8"/>
      <c r="B8" t="s">
        <v>24</v>
      </c>
      <c r="C8" s="10">
        <f>B2*1</f>
        <v>0.016667</v>
      </c>
      <c r="D8" t="s">
        <v>3</v>
      </c>
      <c r="E8" t="s" s="8"/>
    </row>
    <row r="9">
      <c r="A9"/>
      <c r="B9" t="s">
        <v>25</v>
      </c>
      <c r="C9" s="10">
        <f>B2*1.612</f>
        <v>0.026867</v>
      </c>
      <c r="D9" t="s">
        <v>10</v>
      </c>
      <c r="E9" t="s" s="8"/>
    </row>
    <row r="10">
      <c r="A10"/>
      <c r="B10" t="s">
        <v>26</v>
      </c>
      <c r="C10" s="10">
        <f>B2*1</f>
        <v>0.016667</v>
      </c>
      <c r="D10" t="s">
        <v>3</v>
      </c>
      <c r="E10" t="s" s="8"/>
    </row>
    <row r="11">
      <c r="A11"/>
      <c r="B11" t="s">
        <v>27</v>
      </c>
      <c r="C11" s="10">
        <f>B2*0.4</f>
        <v>0.006667</v>
      </c>
      <c r="D11" t="s">
        <v>10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12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14</v>
      </c>
      <c r="B2" s="12">
        <v>0.05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B2*0.66</f>
        <v>0.033</v>
      </c>
      <c r="D6" t="s">
        <v>10</v>
      </c>
      <c r="E6" t="s" s="8"/>
    </row>
    <row r="7">
      <c r="A7"/>
      <c r="B7" t="s">
        <v>31</v>
      </c>
      <c r="C7" s="10">
        <f>B2*1</f>
        <v>0.05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14</v>
      </c>
      <c r="B2" s="12">
        <v>0.033</v>
      </c>
      <c r="C2" t="s">
        <v>10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B2*9.0909090909</f>
        <v>0.3</v>
      </c>
      <c r="D6" t="s">
        <v>3</v>
      </c>
      <c r="E6" t="s" s="8"/>
    </row>
    <row r="7">
      <c r="A7"/>
      <c r="B7" t="s">
        <v>36</v>
      </c>
      <c r="C7" s="10">
        <f>B2*0.2272727273</f>
        <v>0.0075</v>
      </c>
      <c r="D7" t="s">
        <v>10</v>
      </c>
      <c r="E7" t="s" s="8"/>
    </row>
    <row r="8">
      <c r="A8"/>
      <c r="B8" t="s">
        <v>37</v>
      </c>
      <c r="C8" s="10">
        <f>B2*0.1363636364</f>
        <v>0.0045</v>
      </c>
      <c r="D8" t="s">
        <v>10</v>
      </c>
      <c r="E8" t="s" s="8"/>
    </row>
    <row r="9">
      <c r="A9"/>
      <c r="B9" t="s">
        <v>38</v>
      </c>
      <c r="C9" s="10">
        <f>B2*0.0545454545</f>
        <v>0.0018</v>
      </c>
      <c r="D9" t="s">
        <v>10</v>
      </c>
      <c r="E9" t="s" s="8"/>
    </row>
    <row r="10">
      <c r="A10"/>
      <c r="B10" t="s">
        <v>39</v>
      </c>
      <c r="C10" s="10">
        <f>B2*0.0363636364</f>
        <v>0.0012</v>
      </c>
      <c r="D10" t="s">
        <v>10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14</v>
      </c>
      <c r="B2" s="12">
        <v>0.0075</v>
      </c>
      <c r="C2" t="s">
        <v>23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B2*0.3333333333</f>
        <v>0.0025</v>
      </c>
      <c r="D6" t="s">
        <v>23</v>
      </c>
      <c r="E6" t="s" s="8"/>
    </row>
    <row r="7">
      <c r="A7"/>
      <c r="B7" t="s">
        <v>44</v>
      </c>
      <c r="C7" s="10">
        <f>B2*0.6666666667</f>
        <v>0.005</v>
      </c>
      <c r="D7" t="s">
        <v>23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14</v>
      </c>
      <c r="B2" s="12">
        <v>0.005</v>
      </c>
      <c r="C2" t="s">
        <v>23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B2*1</f>
        <v>0.005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14</v>
      </c>
      <c r="B2" s="12">
        <v>0.016667</v>
      </c>
      <c r="C2" t="s">
        <v>3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52</v>
      </c>
      <c r="C6" s="10">
        <f>B2*1</f>
        <v>0.016667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53</v>
      </c>
      <c r="B1"/>
      <c r="C1"/>
      <c r="D1"/>
      <c r="E1" t="s" s="3">
        <v>1</v>
      </c>
    </row>
    <row r="2">
      <c r="A2" t="s" s="4">
        <v>14</v>
      </c>
      <c r="B2" s="12">
        <v>0.016667</v>
      </c>
      <c r="C2" t="s">
        <v>10</v>
      </c>
      <c r="D2" t="s" s="7">
        <v>54</v>
      </c>
      <c r="E2" t="s" s="8"/>
    </row>
    <row r="3">
      <c r="A3"/>
      <c r="B3"/>
      <c r="C3"/>
      <c r="D3"/>
      <c r="E3" t="s" s="8"/>
    </row>
    <row r="4">
      <c r="A4" t="s" s="9">
        <v>55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56</v>
      </c>
      <c r="C6" s="10">
        <f>B2*0.4807692308</f>
        <v>0.008013</v>
      </c>
      <c r="D6" t="s">
        <v>23</v>
      </c>
      <c r="E6" t="s" s="8"/>
    </row>
    <row r="7">
      <c r="A7"/>
      <c r="B7" t="s">
        <v>57</v>
      </c>
      <c r="C7" s="10">
        <f>B2*3.8461538462</f>
        <v>0.064103</v>
      </c>
      <c r="D7" t="s">
        <v>3</v>
      </c>
      <c r="E7" t="s" s="8"/>
    </row>
    <row r="8">
      <c r="A8"/>
      <c r="B8" t="s">
        <v>58</v>
      </c>
      <c r="C8" s="10">
        <f>B2*0.25</f>
        <v>0.004167</v>
      </c>
      <c r="D8" t="s">
        <v>10</v>
      </c>
      <c r="E8" t="s" s="8"/>
    </row>
    <row r="9">
      <c r="A9"/>
      <c r="B9" t="s">
        <v>59</v>
      </c>
      <c r="C9" s="10">
        <f>B2*3.8461538462</f>
        <v>0.064103</v>
      </c>
      <c r="D9" t="s">
        <v>3</v>
      </c>
      <c r="E9" t="s" s="8"/>
    </row>
    <row r="10">
      <c r="A10"/>
      <c r="B10" t="s">
        <v>36</v>
      </c>
      <c r="C10" s="10">
        <f>B2*0.0576923077</f>
        <v>0.000962</v>
      </c>
      <c r="D10" t="s">
        <v>10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2026-09-15T11:10:00Z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2026-09-15T11:10:00Z</dcterms:modified>
  <cp:revision>1</cp:revision>
</cp:coreProperties>
</file>