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AU 3 CHOCOLATS SUR ASSIE" sheetId="1" r:id="rId1"/>
    <sheet name="GATEAU AU 3 CHOCOLATS (PORTION)" sheetId="2" r:id="rId2"/>
    <sheet name="GATEAU AU 3 CHOCOLATS (40*60 CM" sheetId="3" r:id="rId3"/>
    <sheet name="BISCUIT AU CHOCOLAT (FEUILLES)" sheetId="4" r:id="rId4"/>
    <sheet name="BISCUIT AU CHOCOLAT" sheetId="5" r:id="rId5"/>
    <sheet name="PUNCH KIRCH" sheetId="6" r:id="rId6"/>
    <sheet name="RAFTISUC  (L)" sheetId="7" r:id="rId7"/>
    <sheet name="MOUSSE AU CHOCOLAT (B)" sheetId="8" r:id="rId8"/>
    <sheet name="MOUSSE AU CHOCOLAT AU LAIT (B)" sheetId="9" r:id="rId9"/>
    <sheet name="MOUSSE AU CHOCOLAT BLANC (B)" sheetId="10" r:id="rId10"/>
    <sheet name="DÉCOR CRÈME ANGLAISE" sheetId="11" r:id="rId11"/>
    <sheet name="CRÈME ANGLAISE VANILLE" sheetId="12" r:id="rId12"/>
    <sheet name="CRÈME ANGLAISE I" sheetId="13" r:id="rId13"/>
    <sheet name="DÉCOR FRUIT (HIVER)" sheetId="14" r:id="rId14"/>
    <sheet name="PASSION (P/.)" sheetId="15" r:id="rId15"/>
    <sheet name="PASSION (P)" sheetId="16" r:id="rId16"/>
  </sheets>
</workbook>
</file>

<file path=xl/sharedStrings.xml><?xml version="1.0" encoding="utf-8"?>
<sst xmlns="http://schemas.openxmlformats.org/spreadsheetml/2006/main" count="90" uniqueCount="90">
  <si>
    <t>GATEAU AU 3 CHOCOLATS SUR ASSIETE</t>
  </si>
  <si>
    <t>Annotations</t>
  </si>
  <si>
    <t>Quantité souhaitée</t>
  </si>
  <si>
    <t>pc</t>
  </si>
  <si>
    <t>référence : 1 pc</t>
  </si>
  <si>
    <t>GATEAU AU 3 CHOCOLATS SUR ASSIETE  00000636</t>
  </si>
  <si>
    <t>Ingrédients</t>
  </si>
  <si>
    <t xml:space="preserve">    GATEAU AU 3 CHOCOLATS (PORTION) — voir l'onglet "GATEAU AU 3 CHOCOLATS (PORTION)"</t>
  </si>
  <si>
    <t xml:space="preserve">    DÉCOR CRÈME ANGLAISE — voir l'onglet "DÉCOR CRÈME ANGLAISE"</t>
  </si>
  <si>
    <t xml:space="preserve">    DÉCOR FRUIT (HIVER) — voir l'onglet "DÉCOR FRUIT (HIVER)"</t>
  </si>
  <si>
    <t>CUIS.web — Portage du CUIS Clipper de 1992 par Palika &amp; Bernard Vandendaele (créateur du moteur récursif d'origine)</t>
  </si>
  <si>
    <t>GATEAU AU 3 CHOCOLATS (PORTION)</t>
  </si>
  <si>
    <t>Quantité totale à produire (cumulée)</t>
  </si>
  <si>
    <t>référence : 60 pc — lot unique couvrant tous les usages</t>
  </si>
  <si>
    <t>GATEAU AU 3 CHOCOLATS (PORTION)  00000635</t>
  </si>
  <si>
    <t xml:space="preserve">    GATEAU AU 3 CHOCOLATS (40*60 CM) — voir l'onglet "GATEAU AU 3 CHOCOLATS (40*60 CM"</t>
  </si>
  <si>
    <t>GATEAU AU 3 CHOCOLATS (40*60 CM)</t>
  </si>
  <si>
    <t>référence : 1 pc — lot unique couvrant tous les usages</t>
  </si>
  <si>
    <t>GATEAU AU 3 CHOCOLATS (40*60 CM)  00000891</t>
  </si>
  <si>
    <t xml:space="preserve">    BISCUIT AU CHOCOLAT (FEUILLES) — voir l'onglet "BISCUIT AU CHOCOLAT (FEUILLES)"</t>
  </si>
  <si>
    <t xml:space="preserve">    PUNCH KIRCH — voir l'onglet "PUNCH KIRCH"</t>
  </si>
  <si>
    <t>lt</t>
  </si>
  <si>
    <t xml:space="preserve">    MOUSSE AU CHOCOLAT (B) — voir l'onglet "MOUSSE AU CHOCOLAT (B)"</t>
  </si>
  <si>
    <t>kg</t>
  </si>
  <si>
    <t xml:space="preserve">    MOUSSE AU CHOCOLAT AU LAIT (B) — voir l'onglet "MOUSSE AU CHOCOLAT AU LAIT (B)"</t>
  </si>
  <si>
    <t xml:space="preserve">    MOUSSE AU CHOCOLAT BLANC (B) — voir l'onglet "MOUSSE AU CHOCOLAT BLANC (B)"</t>
  </si>
  <si>
    <t>BISCUIT AU CHOCOLAT (FEUILLES)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</si>
  <si>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</si>
  <si>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</si>
  <si>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</si>
  <si>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</si>
  <si>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</si>
  <si>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</si>
  <si>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</si>
  <si>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</si>
  <si>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</si>
  <si>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</si>
  <si>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</si>
  <si>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PUNCH KIRCH</t>
  </si>
  <si>
    <t>référence : 0,15 lt — lot unique couvrant tous les usages</t>
  </si>
  <si>
    <t>PUNCH KIRCH  00000576</t>
  </si>
  <si>
    <t xml:space="preserve">    KIRCH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</si>
  <si>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</si>
  <si>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</si>
  <si>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</si>
  <si>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</si>
  <si>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</si>
  <si>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AU CHOCOLAT (B)</t>
  </si>
  <si>
    <t>référence : 0,26 kg — lot unique couvrant tous les usages</t>
  </si>
  <si>
    <t>MOUSSE AU CHOCOLAT (B)  00000328</t>
  </si>
  <si>
    <t xml:space="preserve">    CREME FRAOECHE</t>
  </si>
  <si>
    <t xml:space="preserve">    JAUNE D'OEUF (P) (conv.)</t>
  </si>
  <si>
    <t xml:space="preserve">    CHOCOLAT 835</t>
  </si>
  <si>
    <t xml:space="preserve">    BLANC D'OEUF (P) (conv.)</t>
  </si>
  <si>
    <t>MOUSSE AU CHOCOLAT AU LAIT (B)</t>
  </si>
  <si>
    <t>MOUSSE AU CHOCOLAT AU LAIT (B)  00000329</t>
  </si>
  <si>
    <t xml:space="preserve">    CHOCOLAT LAIT 823</t>
  </si>
  <si>
    <t>MOUSSE AU CHOCOLAT BLANC (B)</t>
  </si>
  <si>
    <t>MOUSSE AU CHOCOLAT BLANC (B)  00000330</t>
  </si>
  <si>
    <t xml:space="preserve">    CHOCOLAT BLANC W</t>
  </si>
  <si>
    <t>DÉCOR CRÈME ANGLAISE</t>
  </si>
  <si>
    <t>référence : 0,04 pc — lot unique couvrant tous les usages</t>
  </si>
  <si>
    <t>DÉCOR CRÈME ANGLAISE  00000397</t>
  </si>
  <si>
    <t xml:space="preserve">    CRÈME ANGLAISE VANILLE — voir l'onglet "CRÈME ANGLAISE VANILLE"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</si>
  <si>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</si>
  <si>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</si>
  <si>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</si>
  <si>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</si>
  <si>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</si>
  <si>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</si>
  <si>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</si>
  <si>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LAIT</t>
  </si>
  <si>
    <t>DÉCOR FRUIT (HIVER)</t>
  </si>
  <si>
    <t>DÉCOR FRUIT (HIVER)  00000256</t>
  </si>
  <si>
    <t xml:space="preserve">    CARAMBOLES EN TRANCHES (conv.)</t>
  </si>
  <si>
    <t xml:space="preserve">    KIWI (P/.) (conv.)</t>
  </si>
  <si>
    <t xml:space="preserve">    FIGUES (P/.) (conv.)</t>
  </si>
  <si>
    <t xml:space="preserve">    PASSION (P/.) — voir l'onglet "PASSION (P/.)"</t>
  </si>
  <si>
    <t xml:space="preserve">    FRAISE (P/.) (conv.)</t>
  </si>
  <si>
    <t xml:space="preserve">    RAISIN NOIR (P/.) (conv.)</t>
  </si>
  <si>
    <t xml:space="preserve">    RAISIN BLANC (P/.) (conv.)</t>
  </si>
  <si>
    <t xml:space="preserve">    PHYSALIS (P) (conv.)</t>
  </si>
  <si>
    <t>PASSION (P/.)</t>
  </si>
  <si>
    <t>référence : 4 pc — lot unique couvrant tous les usages</t>
  </si>
  <si>
    <t>PASSION (P/.)  00000250</t>
  </si>
  <si>
    <t xml:space="preserve">    PASSION (P) — voir l'onglet "PASSION (P)"</t>
  </si>
  <si>
    <t>PASSION (P)</t>
  </si>
  <si>
    <t>référence : 50 pc — lot unique couvrant tous les usages</t>
  </si>
  <si>
    <t>PASSION (P)  00000249</t>
  </si>
  <si>
    <t xml:space="preserve">    PASSION (CAISSE)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</si>
</sst>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worksheet" Target="worksheets/sheet13.xml"/>
<Relationship Id="rId14" Type="http://schemas.openxmlformats.org/officeDocument/2006/relationships/worksheet" Target="worksheets/sheet14.xml"/>
<Relationship Id="rId15" Type="http://schemas.openxmlformats.org/officeDocument/2006/relationships/worksheet" Target="worksheets/sheet15.xml"/>
<Relationship Id="rId16" Type="http://schemas.openxmlformats.org/officeDocument/2006/relationships/worksheet" Target="worksheets/sheet16.xml"/>
<Relationship Id="rId17" Type="http://schemas.openxmlformats.org/officeDocument/2006/relationships/styles" Target="styles.xml"/>
<Relationship Id="rId1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12</v>
      </c>
      <c r="B2" s="12">
        <v>0.017333</v>
      </c>
      <c r="C2" t="s">
        <v>23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58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B2*0.4807692308</f>
        <v>0.008333</v>
      </c>
      <c r="D6" t="s">
        <v>21</v>
      </c>
      <c r="E6" t="s" s="8"/>
    </row>
    <row r="7">
      <c r="A7"/>
      <c r="B7" t="s">
        <v>51</v>
      </c>
      <c r="C7" s="10">
        <f>B2*3.8461538462</f>
        <v>0.066667</v>
      </c>
      <c r="D7" t="s">
        <v>3</v>
      </c>
      <c r="E7" t="s" s="8"/>
    </row>
    <row r="8">
      <c r="A8"/>
      <c r="B8" t="s">
        <v>59</v>
      </c>
      <c r="C8" s="10">
        <f>B2*0.25</f>
        <v>0.004333</v>
      </c>
      <c r="D8" t="s">
        <v>23</v>
      </c>
      <c r="E8" t="s" s="8"/>
    </row>
    <row r="9">
      <c r="A9"/>
      <c r="B9" t="s">
        <v>53</v>
      </c>
      <c r="C9" s="10">
        <f>B2*3.8461538462</f>
        <v>0.066667</v>
      </c>
      <c r="D9" t="s">
        <v>3</v>
      </c>
      <c r="E9" t="s" s="8"/>
    </row>
    <row r="10">
      <c r="A10"/>
      <c r="B10" t="s">
        <v>34</v>
      </c>
      <c r="C10" s="10">
        <f>B2*0.0576923077</f>
        <v>0.001</v>
      </c>
      <c r="D10" t="s">
        <v>23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60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61</v>
      </c>
      <c r="E2" t="s" s="8"/>
    </row>
    <row r="3">
      <c r="A3"/>
      <c r="B3"/>
      <c r="C3"/>
      <c r="D3"/>
      <c r="E3" t="s" s="8"/>
    </row>
    <row r="4">
      <c r="A4" t="s" s="9">
        <v>62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63</v>
      </c>
      <c r="C6" s="10">
        <f>B2*1</f>
        <v>1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64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21</v>
      </c>
      <c r="D2" t="s" s="7">
        <v>65</v>
      </c>
      <c r="E2" t="s" s="8"/>
    </row>
    <row r="3">
      <c r="A3"/>
      <c r="B3"/>
      <c r="C3"/>
      <c r="D3"/>
      <c r="E3" t="s" s="8"/>
    </row>
    <row r="4">
      <c r="A4" t="s" s="9">
        <v>66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67</v>
      </c>
      <c r="C6" s="10">
        <f>B2*1</f>
        <v>1</v>
      </c>
      <c r="D6" t="s">
        <v>21</v>
      </c>
      <c r="E6" t="s" s="8"/>
    </row>
    <row r="7">
      <c r="A7"/>
      <c r="B7" t="s">
        <v>68</v>
      </c>
      <c r="C7" s="10">
        <f>B2*0.8333333333</f>
        <v>0.833333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69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21</v>
      </c>
      <c r="D2" t="s" s="7">
        <v>65</v>
      </c>
      <c r="E2" t="s" s="8"/>
    </row>
    <row r="3">
      <c r="A3"/>
      <c r="B3"/>
      <c r="C3"/>
      <c r="D3"/>
      <c r="E3" t="s" s="8"/>
    </row>
    <row r="4">
      <c r="A4" t="s" s="9">
        <v>70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71</v>
      </c>
      <c r="C6" s="10">
        <f>B2*0.8333333333</f>
        <v>0.833333</v>
      </c>
      <c r="D6" t="s">
        <v>21</v>
      </c>
      <c r="E6" t="s" s="8"/>
    </row>
    <row r="7">
      <c r="A7"/>
      <c r="B7" t="s">
        <v>34</v>
      </c>
      <c r="C7" s="10">
        <f>B2*0.2083333333</f>
        <v>0.208333</v>
      </c>
      <c r="D7" t="s">
        <v>23</v>
      </c>
      <c r="E7" t="s" s="8"/>
    </row>
    <row r="8">
      <c r="A8"/>
      <c r="B8" t="s">
        <v>51</v>
      </c>
      <c r="C8" s="10">
        <f>B2*8.3333333333</f>
        <v>8.333333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72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73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74</v>
      </c>
      <c r="C6" s="10">
        <f>B2*1</f>
        <v>1</v>
      </c>
      <c r="D6" t="s">
        <v>3</v>
      </c>
      <c r="E6" t="s" s="8"/>
    </row>
    <row r="7">
      <c r="A7"/>
      <c r="B7" t="s">
        <v>75</v>
      </c>
      <c r="C7" s="10">
        <f>B2*1</f>
        <v>1</v>
      </c>
      <c r="D7" t="s">
        <v>3</v>
      </c>
      <c r="E7" t="s" s="8"/>
    </row>
    <row r="8">
      <c r="A8"/>
      <c r="B8" t="s">
        <v>76</v>
      </c>
      <c r="C8" s="10">
        <f>B2*1</f>
        <v>1</v>
      </c>
      <c r="D8" t="s">
        <v>3</v>
      </c>
      <c r="E8" t="s" s="8"/>
    </row>
    <row r="9">
      <c r="A9"/>
      <c r="B9" t="s">
        <v>77</v>
      </c>
      <c r="C9" s="10">
        <f>B2*1</f>
        <v>1</v>
      </c>
      <c r="D9" t="s">
        <v>3</v>
      </c>
      <c r="E9" t="s" s="8"/>
    </row>
    <row r="10">
      <c r="A10"/>
      <c r="B10" t="s">
        <v>78</v>
      </c>
      <c r="C10" s="10">
        <f>B2*2</f>
        <v>2</v>
      </c>
      <c r="D10" t="s">
        <v>3</v>
      </c>
      <c r="E10" t="s" s="8"/>
    </row>
    <row r="11">
      <c r="A11"/>
      <c r="B11" t="s">
        <v>79</v>
      </c>
      <c r="C11" s="10">
        <f>B2*1</f>
        <v>1</v>
      </c>
      <c r="D11" t="s">
        <v>3</v>
      </c>
      <c r="E11" t="s" s="8"/>
    </row>
    <row r="12">
      <c r="A12"/>
      <c r="B12" t="s">
        <v>80</v>
      </c>
      <c r="C12" s="10">
        <f>B2*1</f>
        <v>1</v>
      </c>
      <c r="D12" t="s">
        <v>3</v>
      </c>
      <c r="E12" t="s" s="8"/>
    </row>
    <row r="13">
      <c r="A13"/>
      <c r="B13" t="s">
        <v>81</v>
      </c>
      <c r="C13" s="10">
        <f>B2*1</f>
        <v>1</v>
      </c>
      <c r="D13" t="s">
        <v>3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10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82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83</v>
      </c>
      <c r="E2" t="s" s="8"/>
    </row>
    <row r="3">
      <c r="A3"/>
      <c r="B3"/>
      <c r="C3"/>
      <c r="D3"/>
      <c r="E3" t="s" s="8"/>
    </row>
    <row r="4">
      <c r="A4" t="s" s="9">
        <v>84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85</v>
      </c>
      <c r="C6" s="10">
        <f>B2*0.25</f>
        <v>0.25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86</v>
      </c>
      <c r="B1"/>
      <c r="C1"/>
      <c r="D1"/>
      <c r="E1" t="s" s="3">
        <v>1</v>
      </c>
    </row>
    <row r="2">
      <c r="A2" t="s" s="4">
        <v>12</v>
      </c>
      <c r="B2" s="12">
        <v>0.25</v>
      </c>
      <c r="C2" t="s">
        <v>3</v>
      </c>
      <c r="D2" t="s" s="7">
        <v>87</v>
      </c>
      <c r="E2" t="s" s="8"/>
    </row>
    <row r="3">
      <c r="A3"/>
      <c r="B3"/>
      <c r="C3"/>
      <c r="D3"/>
      <c r="E3" t="s" s="8"/>
    </row>
    <row r="4">
      <c r="A4" t="s" s="9">
        <v>88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89</v>
      </c>
      <c r="C6" s="10">
        <f>B2*0.02</f>
        <v>0.005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B2*0.0166666667</f>
        <v>0.016667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0.016667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B2*3</f>
        <v>0.05</v>
      </c>
      <c r="D6" t="s">
        <v>3</v>
      </c>
      <c r="E6" t="s" s="8"/>
    </row>
    <row r="7">
      <c r="A7"/>
      <c r="B7" t="s">
        <v>20</v>
      </c>
      <c r="C7" s="10">
        <f>B2*0.45</f>
        <v>0.0075</v>
      </c>
      <c r="D7" t="s">
        <v>21</v>
      </c>
      <c r="E7" t="s" s="8"/>
    </row>
    <row r="8">
      <c r="A8"/>
      <c r="B8" t="s">
        <v>22</v>
      </c>
      <c r="C8" s="10">
        <f>B2*1.04</f>
        <v>0.017333</v>
      </c>
      <c r="D8" t="s">
        <v>23</v>
      </c>
      <c r="E8" t="s" s="8"/>
    </row>
    <row r="9">
      <c r="A9"/>
      <c r="B9" t="s">
        <v>24</v>
      </c>
      <c r="C9" s="10">
        <f>B2*1.04</f>
        <v>0.017333</v>
      </c>
      <c r="D9" t="s">
        <v>23</v>
      </c>
      <c r="E9" t="s" s="8"/>
    </row>
    <row r="10">
      <c r="A10"/>
      <c r="B10" t="s">
        <v>25</v>
      </c>
      <c r="C10" s="10">
        <f>B2*1.04</f>
        <v>0.017333</v>
      </c>
      <c r="D10" t="s">
        <v>23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12</v>
      </c>
      <c r="B2" s="12">
        <v>0.05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B2*0.66</f>
        <v>0.033</v>
      </c>
      <c r="D6" t="s">
        <v>23</v>
      </c>
      <c r="E6" t="s" s="8"/>
    </row>
    <row r="7">
      <c r="A7"/>
      <c r="B7" t="s">
        <v>29</v>
      </c>
      <c r="C7" s="10">
        <f>B2*1</f>
        <v>0.05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12</v>
      </c>
      <c r="B2" s="12">
        <v>0.033</v>
      </c>
      <c r="C2" t="s">
        <v>23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B2*9.0909090909</f>
        <v>0.3</v>
      </c>
      <c r="D6" t="s">
        <v>3</v>
      </c>
      <c r="E6" t="s" s="8"/>
    </row>
    <row r="7">
      <c r="A7"/>
      <c r="B7" t="s">
        <v>34</v>
      </c>
      <c r="C7" s="10">
        <f>B2*0.2272727273</f>
        <v>0.0075</v>
      </c>
      <c r="D7" t="s">
        <v>23</v>
      </c>
      <c r="E7" t="s" s="8"/>
    </row>
    <row r="8">
      <c r="A8"/>
      <c r="B8" t="s">
        <v>35</v>
      </c>
      <c r="C8" s="10">
        <f>B2*0.1363636364</f>
        <v>0.0045</v>
      </c>
      <c r="D8" t="s">
        <v>23</v>
      </c>
      <c r="E8" t="s" s="8"/>
    </row>
    <row r="9">
      <c r="A9"/>
      <c r="B9" t="s">
        <v>36</v>
      </c>
      <c r="C9" s="10">
        <f>B2*0.0545454545</f>
        <v>0.0018</v>
      </c>
      <c r="D9" t="s">
        <v>23</v>
      </c>
      <c r="E9" t="s" s="8"/>
    </row>
    <row r="10">
      <c r="A10"/>
      <c r="B10" t="s">
        <v>37</v>
      </c>
      <c r="C10" s="10">
        <f>B2*0.0363636364</f>
        <v>0.0012</v>
      </c>
      <c r="D10" t="s">
        <v>23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12</v>
      </c>
      <c r="B2" s="12">
        <v>0.0075</v>
      </c>
      <c r="C2" t="s">
        <v>21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B2*0.3333333333</f>
        <v>0.0025</v>
      </c>
      <c r="D6" t="s">
        <v>21</v>
      </c>
      <c r="E6" t="s" s="8"/>
    </row>
    <row r="7">
      <c r="A7"/>
      <c r="B7" t="s">
        <v>42</v>
      </c>
      <c r="C7" s="10">
        <f>B2*0.6666666667</f>
        <v>0.005</v>
      </c>
      <c r="D7" t="s">
        <v>21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12</v>
      </c>
      <c r="B2" s="12">
        <v>0.005</v>
      </c>
      <c r="C2" t="s">
        <v>21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B2*1</f>
        <v>0.005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12</v>
      </c>
      <c r="B2" s="12">
        <v>0.017333</v>
      </c>
      <c r="C2" t="s">
        <v>23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B2*0.4807692308</f>
        <v>0.008333</v>
      </c>
      <c r="D6" t="s">
        <v>21</v>
      </c>
      <c r="E6" t="s" s="8"/>
    </row>
    <row r="7">
      <c r="A7"/>
      <c r="B7" t="s">
        <v>51</v>
      </c>
      <c r="C7" s="10">
        <f>B2*3.8461538462</f>
        <v>0.066667</v>
      </c>
      <c r="D7" t="s">
        <v>3</v>
      </c>
      <c r="E7" t="s" s="8"/>
    </row>
    <row r="8">
      <c r="A8"/>
      <c r="B8" t="s">
        <v>52</v>
      </c>
      <c r="C8" s="10">
        <f>B2*0.25</f>
        <v>0.004333</v>
      </c>
      <c r="D8" t="s">
        <v>23</v>
      </c>
      <c r="E8" t="s" s="8"/>
    </row>
    <row r="9">
      <c r="A9"/>
      <c r="B9" t="s">
        <v>53</v>
      </c>
      <c r="C9" s="10">
        <f>B2*3.8461538462</f>
        <v>0.066667</v>
      </c>
      <c r="D9" t="s">
        <v>3</v>
      </c>
      <c r="E9" t="s" s="8"/>
    </row>
    <row r="10">
      <c r="A10"/>
      <c r="B10" t="s">
        <v>34</v>
      </c>
      <c r="C10" s="10">
        <f>B2*0.0576923077</f>
        <v>0.001</v>
      </c>
      <c r="D10" t="s">
        <v>23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54</v>
      </c>
      <c r="B1"/>
      <c r="C1"/>
      <c r="D1"/>
      <c r="E1" t="s" s="3">
        <v>1</v>
      </c>
    </row>
    <row r="2">
      <c r="A2" t="s" s="4">
        <v>12</v>
      </c>
      <c r="B2" s="12">
        <v>0.017333</v>
      </c>
      <c r="C2" t="s">
        <v>23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55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B2*0.4807692308</f>
        <v>0.008333</v>
      </c>
      <c r="D6" t="s">
        <v>21</v>
      </c>
      <c r="E6" t="s" s="8"/>
    </row>
    <row r="7">
      <c r="A7"/>
      <c r="B7" t="s">
        <v>51</v>
      </c>
      <c r="C7" s="10">
        <f>B2*3.8461538462</f>
        <v>0.066667</v>
      </c>
      <c r="D7" t="s">
        <v>3</v>
      </c>
      <c r="E7" t="s" s="8"/>
    </row>
    <row r="8">
      <c r="A8"/>
      <c r="B8" t="s">
        <v>56</v>
      </c>
      <c r="C8" s="10">
        <f>B2*0.25</f>
        <v>0.004333</v>
      </c>
      <c r="D8" t="s">
        <v>23</v>
      </c>
      <c r="E8" t="s" s="8"/>
    </row>
    <row r="9">
      <c r="A9"/>
      <c r="B9" t="s">
        <v>53</v>
      </c>
      <c r="C9" s="10">
        <f>B2*3.8461538462</f>
        <v>0.066667</v>
      </c>
      <c r="D9" t="s">
        <v>3</v>
      </c>
      <c r="E9" t="s" s="8"/>
    </row>
    <row r="10">
      <c r="A10"/>
      <c r="B10" t="s">
        <v>34</v>
      </c>
      <c r="C10" s="10">
        <f>B2*0.0576923077</f>
        <v>0.001</v>
      </c>
      <c r="D10" t="s">
        <v>23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2026-09-15T11:09:56Z</dcterms:created>
  <dc:title>GATEAU AU 3 CHOCOLATS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2026-09-15T11:09:56Z</dcterms:modified>
  <cp:revision>1</cp:revision>
</cp:coreProperties>
</file>