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OIRE COUVERTE" sheetId="1" r:id="rId1"/>
    <sheet name="FOND DE TARTE,CRÈME PATISSIÈRE," sheetId="2" r:id="rId2"/>
    <sheet name="FOND DE TARTE,25 CM." sheetId="3" r:id="rId3"/>
    <sheet name="PÂTE À TARTE" sheetId="4" r:id="rId4"/>
    <sheet name="PÂTE À LEVÉE" sheetId="5" r:id="rId5"/>
    <sheet name="CRÈME PATISSIÈRE 1" sheetId="6" r:id="rId6"/>
    <sheet name="MERINGUE FRAICHE" sheetId="7" r:id="rId7"/>
  </sheets>
</workbook>
</file>

<file path=xl/sharedStrings.xml><?xml version="1.0" encoding="utf-8"?>
<sst xmlns="http://schemas.openxmlformats.org/spreadsheetml/2006/main" count="55" uniqueCount="55">
  <si>
    <t>TARTE AU POIRE COUVERTE</t>
  </si>
  <si>
    <t>Annotations</t>
  </si>
  <si>
    <t>Quantité souhaitée</t>
  </si>
  <si>
    <t>pc</t>
  </si>
  <si>
    <t>référence : 4 pc</t>
  </si>
  <si>
    <t>TARTE AU POIRE COUVERTE  00000623</t>
  </si>
  <si>
    <t>Ingrédients</t>
  </si>
  <si>
    <t xml:space="preserve">    FOND DE TARTE,CRÈME PATISSIÈRE,25 CM. — voir l'onglet "FOND DE TARTE,CRÈME PATISSIÈRE,"</t>
  </si>
  <si>
    <t xml:space="preserve">    POIRES (BOITE 4/4)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</si>
  <si>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</si>
  <si>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</si>
  <si>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</si>
  <si>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FOND DE TARTE,CRÈME PATISSIÈRE,25 CM.</t>
  </si>
  <si>
    <t>Quantité totale à produire (cumulée)</t>
  </si>
  <si>
    <t>référence : 2 pc — lot unique couvrant tous les usages</t>
  </si>
  <si>
    <t>FOND DE TARTE,CRÈME PATISSIÈRE,25 CM.  00000382</t>
  </si>
  <si>
    <t xml:space="preserve">    FOND DE TARTE,25 CM. — voir l'onglet "FOND DE TARTE,25 CM."</t>
  </si>
  <si>
    <t xml:space="preserve">    CRÈME PATISSIÈRE 1 — voir l'onglet "CRÈME PATISSIÈRE 1"</t>
  </si>
  <si>
    <t>FOND DE TARTE,25 CM.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</si>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</sst>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B2*0.75</f>
        <v>3</v>
      </c>
      <c r="D7" t="s">
        <v>3</v>
      </c>
      <c r="E7" t="s" s="8"/>
    </row>
    <row r="8">
      <c r="A8"/>
      <c r="B8" t="s">
        <v>9</v>
      </c>
      <c r="C8" s="10">
        <f>B2*0.2475</f>
        <v>0.99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3</v>
      </c>
      <c r="E6" t="s" s="8"/>
    </row>
    <row r="7">
      <c r="A7"/>
      <c r="B7" t="s">
        <v>17</v>
      </c>
      <c r="C7" s="10">
        <f>B2*0.75</f>
        <v>3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4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10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B2*0.95</f>
        <v>3.8</v>
      </c>
      <c r="D6" t="s">
        <v>10</v>
      </c>
      <c r="E6" t="s" s="8"/>
    </row>
    <row r="7">
      <c r="A7"/>
      <c r="B7" t="s">
        <v>26</v>
      </c>
      <c r="C7" s="10">
        <f>B2*0.05</f>
        <v>0.2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3.8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B2*2.1052631579</f>
        <v>8</v>
      </c>
      <c r="D6" t="s">
        <v>3</v>
      </c>
      <c r="E6" t="s" s="8"/>
    </row>
    <row r="7">
      <c r="A7"/>
      <c r="B7" t="s">
        <v>31</v>
      </c>
      <c r="C7" s="10">
        <f>B2*0.5263157895</f>
        <v>2</v>
      </c>
      <c r="D7" t="s">
        <v>10</v>
      </c>
      <c r="E7" t="s" s="8"/>
    </row>
    <row r="8">
      <c r="A8"/>
      <c r="B8" t="s">
        <v>32</v>
      </c>
      <c r="C8" s="10">
        <f>B2*0.0315789474</f>
        <v>0.12</v>
      </c>
      <c r="D8" t="s">
        <v>10</v>
      </c>
      <c r="E8" t="s" s="8"/>
    </row>
    <row r="9">
      <c r="A9"/>
      <c r="B9" t="s">
        <v>33</v>
      </c>
      <c r="C9" s="10">
        <f>B2*0.0105263158</f>
        <v>0.04</v>
      </c>
      <c r="D9" t="s">
        <v>10</v>
      </c>
      <c r="E9" t="s" s="8"/>
    </row>
    <row r="10">
      <c r="A10"/>
      <c r="B10" t="s">
        <v>26</v>
      </c>
      <c r="C10" s="10">
        <f>B2*0.1052631579</f>
        <v>0.4</v>
      </c>
      <c r="D10" t="s">
        <v>10</v>
      </c>
      <c r="E10" t="s" s="8"/>
    </row>
    <row r="11">
      <c r="A11"/>
      <c r="B11" t="s">
        <v>34</v>
      </c>
      <c r="C11" s="10">
        <f>B2*2.1052631579</f>
        <v>8</v>
      </c>
      <c r="D11" t="s">
        <v>3</v>
      </c>
      <c r="E11" t="s" s="8"/>
    </row>
    <row r="12">
      <c r="A12"/>
      <c r="B12" t="s">
        <v>35</v>
      </c>
      <c r="C12" s="10">
        <f>B2*0.2105263158</f>
        <v>0.8</v>
      </c>
      <c r="D12" t="s">
        <v>36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B2*0.6666666667</f>
        <v>2</v>
      </c>
      <c r="D6" t="s">
        <v>36</v>
      </c>
      <c r="E6" t="s" s="8"/>
    </row>
    <row r="7">
      <c r="A7"/>
      <c r="B7" t="s">
        <v>32</v>
      </c>
      <c r="C7" s="10">
        <f>B2*0.1666666667</f>
        <v>0.5</v>
      </c>
      <c r="D7" t="s">
        <v>10</v>
      </c>
      <c r="E7" t="s" s="8"/>
    </row>
    <row r="8">
      <c r="A8"/>
      <c r="B8" t="s">
        <v>40</v>
      </c>
      <c r="C8" s="10">
        <f>B2*6.6666666667</f>
        <v>20</v>
      </c>
      <c r="D8" t="s">
        <v>3</v>
      </c>
      <c r="E8" t="s" s="8"/>
    </row>
    <row r="9">
      <c r="A9"/>
      <c r="B9" t="s">
        <v>41</v>
      </c>
      <c r="C9" s="10">
        <f>B2*0.0466666667</f>
        <v>0.14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10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B2*11.1111111111</f>
        <v>11</v>
      </c>
      <c r="D6" t="s">
        <v>3</v>
      </c>
      <c r="E6" t="s" s="8"/>
    </row>
    <row r="7">
      <c r="A7"/>
      <c r="B7" t="s">
        <v>32</v>
      </c>
      <c r="C7" s="10">
        <f>B2*0.6</f>
        <v>0.594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46</v>
      </c>
      <c r="B9" t="s" s="14">
        <v>47</v>
      </c>
      <c r="C9"/>
      <c r="D9"/>
      <c r="E9" t="s" s="8"/>
    </row>
    <row r="10">
      <c r="A10"/>
      <c r="B10" t="s" s="3">
        <v>48</v>
      </c>
      <c r="C10"/>
      <c r="D10"/>
      <c r="E10" t="s" s="8"/>
    </row>
    <row r="11">
      <c r="A11" t="s" s="13">
        <v>49</v>
      </c>
      <c r="B11" t="s" s="14">
        <v>50</v>
      </c>
      <c r="C11"/>
      <c r="D11"/>
      <c r="E11" t="s" s="8"/>
    </row>
    <row r="12">
      <c r="A12"/>
      <c r="B12" t="s" s="3">
        <v>51</v>
      </c>
      <c r="C12"/>
      <c r="D12"/>
      <c r="E12" t="s" s="8"/>
    </row>
    <row r="13">
      <c r="A13" t="s" s="13">
        <v>52</v>
      </c>
      <c r="B13" t="s" s="14">
        <v>53</v>
      </c>
      <c r="C13"/>
      <c r="D13"/>
      <c r="E13" t="s" s="8"/>
    </row>
    <row r="14">
      <c r="A14"/>
      <c r="B14" t="s" s="3">
        <v>54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