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RTE AU POIRE COUVERTE" sheetId="1" r:id="rId1"/>
    <sheet name="FOND DE TARTE,CRÈME PATISSIÈRE," sheetId="2" r:id="rId2"/>
    <sheet name="FOND DE TARTE,25 CM." sheetId="3" r:id="rId3"/>
    <sheet name="PÂTE À TARTE" sheetId="4" r:id="rId4"/>
    <sheet name="PÂTE À LEVÉE" sheetId="5" r:id="rId5"/>
    <sheet name="CRÈME PATISSIÈRE 1" sheetId="6" r:id="rId6"/>
    <sheet name="MERINGUE FRAICHE" sheetId="7" r:id="rId7"/>
  </sheets>
</workbook>
</file>

<file path=xl/sharedStrings.xml><?xml version="1.0" encoding="utf-8"?>
<sst xmlns="http://schemas.openxmlformats.org/spreadsheetml/2006/main" count="55" uniqueCount="55">
  <si>
    <t>TARTE AU POIRE COUVERTE</t>
  </si>
  <si>
    <t>Annotations</t>
  </si>
  <si>
    <t>Quantité souhaitée</t>
  </si>
  <si>
    <t>pc</t>
  </si>
  <si>
    <t>référence : 4 pc</t>
  </si>
  <si>
    <t>TARTE AU POIRE COUVERTE  00000623</t>
  </si>
  <si>
    <t>Ingrédients</t>
  </si>
  <si>
    <t xml:space="preserve">    FOND DE TARTE,CRÈME PATISSIÈRE,25 CM. — voir l'onglet "FOND DE TARTE,CRÈME PATISSIÈRE,"</t>
  </si>
  <si>
    <t xml:space="preserve">    POIRES (BOITE 4/4)</t>
  </si>
  <si>
    <t xml:space="preserve">    MERINGUE FRAICHE — voir l'onglet "MERINGUE FRAICHE"</t>
  </si>
  <si>
    <t>kg</t>
  </si>
  <si>
    <t>CUIS.web — Portage du CUIS Clipper de 1992 par Palika &amp; Bernard Vandendaele (créateur du moteur récursif d'origine)</t>
  </si>
  <si>
    <t>FOND DE TARTE,CRÈME PATISSIÈRE,25 CM.</t>
  </si>
  <si>
    <t>Quantité totale à produire (cumulée)</t>
  </si>
  <si>
    <t>référence : 2 pc — lot unique couvrant tous les usages</t>
  </si>
  <si>
    <t>FOND DE TARTE,CRÈME PATISSIÈRE,25 CM.  00000382</t>
  </si>
  <si>
    <t xml:space="preserve">    FOND DE TARTE,25 CM. — voir l'onglet "FOND DE TARTE,25 CM."</t>
  </si>
  <si>
    <t xml:space="preserve">    CRÈME PATISSIÈRE 1 — voir l'onglet "CRÈME PATISSIÈRE 1"</t>
  </si>
  <si>
    <t>FOND DE TARTE,25 CM.</t>
  </si>
  <si>
    <t>référence : 0,5 pc — lot unique couvrant tous les usages</t>
  </si>
  <si>
    <t>FOND DE TARTE,25 CM.  00000784</t>
  </si>
  <si>
    <t xml:space="preserve">    PÂTE À TARTE — voir l'onglet "PÂTE À TARTE"</t>
  </si>
  <si>
    <t>PÂTE À TARTE</t>
  </si>
  <si>
    <t>référence : 0,5 kg — lot unique couvrant tous les usages</t>
  </si>
  <si>
    <t>PÂTE À TARTE  00000182</t>
  </si>
  <si>
    <t xml:space="preserve">    PÂTE À LEVÉE — voir l'onglet "PÂTE À LEVÉE"</t>
  </si>
  <si>
    <t xml:space="preserve">    BEURRE</t>
  </si>
  <si>
    <t>PÂTE À LEVÉE</t>
  </si>
  <si>
    <t>référence : 0,475 kg — lot unique couvrant tous les usages</t>
  </si>
  <si>
    <t>PÂTE À LEVÉE  00000527</t>
  </si>
  <si>
    <t xml:space="preserve">    LEVURE SECHE</t>
  </si>
  <si>
    <t xml:space="preserve">    FARINE (FLEUR DE FROMENT)</t>
  </si>
  <si>
    <t xml:space="preserve">    SUCRE (S2)</t>
  </si>
  <si>
    <t xml:space="preserve">    SEL</t>
  </si>
  <si>
    <t xml:space="preserve">    OEUF (P) (conv.)</t>
  </si>
  <si>
    <t xml:space="preserve">    LAIT</t>
  </si>
  <si>
    <t>lt</t>
  </si>
  <si>
    <t>CRÈME PATISSIÈRE 1</t>
  </si>
  <si>
    <t>référence : 0,15 kg — lot unique couvrant tous les usages</t>
  </si>
  <si>
    <t>CRÈME PATISSIÈRE 1  00000145</t>
  </si>
  <si>
    <t xml:space="preserve">    JAUNE D'OEUF (P) (conv.)</t>
  </si>
  <si>
    <t xml:space="preserve">    mazena</t>
  </si>
  <si>
    <t>MERINGUE FRAICHE</t>
  </si>
  <si>
    <t>référence : 0,09 kg — lot unique couvrant tous les usages</t>
  </si>
  <si>
    <t>MERINGUE FRAICHE  00000099</t>
  </si>
  <si>
    <t xml:space="preserve">    BLANC D'OEUF (P) (conv.)</t>
  </si>
  <si>
    <t>1.</t>
  </si>
  <si>
    <t>[MONTER] 14 blancs d'œufs en neige</t>
  </si>
  <si>
    <t>ℹ Au batteur vitesse moyenne puis rapide</t>
  </si>
  <si>
    <t>3.</t>
  </si>
  <si>
    <t>[COUCHER] À la poche selon la forme souhaitée</t>
  </si>
  <si>
    <t>ℹ Douille lisse n°10 ou cannelée</t>
  </si>
  <si>
    <t>4.</t>
  </si>
  <si>
    <t>[SÉCHER] Au four 90°C porte légèrement entrouverte</t>
  </si>
  <si>
    <t>ℹ 1h30 à 2h selon épaisseur — la meringue doit sonner creux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</si>
</sst>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styles" Target="styles.xml"/>
<Relationship Id="rId9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4</v>
      </c>
      <c r="D6" t="s">
        <v>3</v>
      </c>
      <c r="E6" t="s" s="8"/>
    </row>
    <row r="7">
      <c r="A7"/>
      <c r="B7" t="s">
        <v>8</v>
      </c>
      <c r="C7" s="10">
        <f>B2*0.75</f>
        <v>3</v>
      </c>
      <c r="D7" t="s">
        <v>3</v>
      </c>
      <c r="E7" t="s" s="8"/>
    </row>
    <row r="8">
      <c r="A8"/>
      <c r="B8" t="s">
        <v>9</v>
      </c>
      <c r="C8" s="10">
        <f>B2*0.2475</f>
        <v>0.99</v>
      </c>
      <c r="D8" t="s">
        <v>10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2">
        <v>4</v>
      </c>
      <c r="C2" t="s">
        <v>3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B2*1</f>
        <v>4</v>
      </c>
      <c r="D6" t="s">
        <v>3</v>
      </c>
      <c r="E6" t="s" s="8"/>
    </row>
    <row r="7">
      <c r="A7"/>
      <c r="B7" t="s">
        <v>17</v>
      </c>
      <c r="C7" s="10">
        <f>B2*0.75</f>
        <v>3</v>
      </c>
      <c r="D7" t="s">
        <v>10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18</v>
      </c>
      <c r="B1"/>
      <c r="C1"/>
      <c r="D1"/>
      <c r="E1" t="s" s="3">
        <v>1</v>
      </c>
    </row>
    <row r="2">
      <c r="A2" t="s" s="4">
        <v>13</v>
      </c>
      <c r="B2" s="12">
        <v>4</v>
      </c>
      <c r="C2" t="s">
        <v>3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20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21</v>
      </c>
      <c r="C6" s="10">
        <f>B2*1</f>
        <v>4</v>
      </c>
      <c r="D6" t="s">
        <v>10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11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22</v>
      </c>
      <c r="B1"/>
      <c r="C1"/>
      <c r="D1"/>
      <c r="E1" t="s" s="3">
        <v>1</v>
      </c>
    </row>
    <row r="2">
      <c r="A2" t="s" s="4">
        <v>13</v>
      </c>
      <c r="B2" s="12">
        <v>4</v>
      </c>
      <c r="C2" t="s">
        <v>10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25</v>
      </c>
      <c r="C6" s="10">
        <f>B2*0.95</f>
        <v>3.8</v>
      </c>
      <c r="D6" t="s">
        <v>10</v>
      </c>
      <c r="E6" t="s" s="8"/>
    </row>
    <row r="7">
      <c r="A7"/>
      <c r="B7" t="s">
        <v>26</v>
      </c>
      <c r="C7" s="10">
        <f>B2*0.05</f>
        <v>0.2</v>
      </c>
      <c r="D7" t="s">
        <v>10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13</v>
      </c>
      <c r="B2" s="12">
        <v>3.8</v>
      </c>
      <c r="C2" t="s">
        <v>10</v>
      </c>
      <c r="D2" t="s" s="7">
        <v>28</v>
      </c>
      <c r="E2" t="s" s="8"/>
    </row>
    <row r="3">
      <c r="A3"/>
      <c r="B3"/>
      <c r="C3"/>
      <c r="D3"/>
      <c r="E3" t="s" s="8"/>
    </row>
    <row r="4">
      <c r="A4" t="s" s="9">
        <v>29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30</v>
      </c>
      <c r="C6" s="10">
        <f>B2*2.1052631579</f>
        <v>8</v>
      </c>
      <c r="D6" t="s">
        <v>3</v>
      </c>
      <c r="E6" t="s" s="8"/>
    </row>
    <row r="7">
      <c r="A7"/>
      <c r="B7" t="s">
        <v>31</v>
      </c>
      <c r="C7" s="10">
        <f>B2*0.5263157895</f>
        <v>2</v>
      </c>
      <c r="D7" t="s">
        <v>10</v>
      </c>
      <c r="E7" t="s" s="8"/>
    </row>
    <row r="8">
      <c r="A8"/>
      <c r="B8" t="s">
        <v>32</v>
      </c>
      <c r="C8" s="10">
        <f>B2*0.0315789474</f>
        <v>0.12</v>
      </c>
      <c r="D8" t="s">
        <v>10</v>
      </c>
      <c r="E8" t="s" s="8"/>
    </row>
    <row r="9">
      <c r="A9"/>
      <c r="B9" t="s">
        <v>33</v>
      </c>
      <c r="C9" s="10">
        <f>B2*0.0105263158</f>
        <v>0.04</v>
      </c>
      <c r="D9" t="s">
        <v>10</v>
      </c>
      <c r="E9" t="s" s="8"/>
    </row>
    <row r="10">
      <c r="A10"/>
      <c r="B10" t="s">
        <v>26</v>
      </c>
      <c r="C10" s="10">
        <f>B2*0.1052631579</f>
        <v>0.4</v>
      </c>
      <c r="D10" t="s">
        <v>10</v>
      </c>
      <c r="E10" t="s" s="8"/>
    </row>
    <row r="11">
      <c r="A11"/>
      <c r="B11" t="s">
        <v>34</v>
      </c>
      <c r="C11" s="10">
        <f>B2*2.1052631579</f>
        <v>8</v>
      </c>
      <c r="D11" t="s">
        <v>3</v>
      </c>
      <c r="E11" t="s" s="8"/>
    </row>
    <row r="12">
      <c r="A12"/>
      <c r="B12" t="s">
        <v>35</v>
      </c>
      <c r="C12" s="10">
        <f>B2*0.2105263158</f>
        <v>0.8</v>
      </c>
      <c r="D12" t="s">
        <v>36</v>
      </c>
      <c r="E12" t="s" s="8"/>
    </row>
    <row r="13">
      <c r="A13"/>
      <c r="B13"/>
      <c r="C13"/>
      <c r="D13"/>
      <c r="E13" t="s" s="8"/>
    </row>
    <row r="14">
      <c r="A14"/>
      <c r="B14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  <c r="E14" t="s" s="8"/>
    </row>
    <row r="15">
      <c r="A15" t="s" s="11">
        <v>11</v>
      </c>
      <c r="B15"/>
      <c r="C15"/>
      <c r="D15"/>
      <c r="E15" t="s" s="8"/>
    </row>
  </sheetData>
  <sheetProtection sheet="1"/>
  <mergeCells count="4">
    <mergeCell ref="A1:D1"/>
    <mergeCell ref="A4:D4"/>
    <mergeCell ref="B14:D14"/>
    <mergeCell ref="A15:D15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37</v>
      </c>
      <c r="B1"/>
      <c r="C1"/>
      <c r="D1"/>
      <c r="E1" t="s" s="3">
        <v>1</v>
      </c>
    </row>
    <row r="2">
      <c r="A2" t="s" s="4">
        <v>13</v>
      </c>
      <c r="B2" s="12">
        <v>3</v>
      </c>
      <c r="C2" t="s">
        <v>10</v>
      </c>
      <c r="D2" t="s" s="7">
        <v>38</v>
      </c>
      <c r="E2" t="s" s="8"/>
    </row>
    <row r="3">
      <c r="A3"/>
      <c r="B3"/>
      <c r="C3"/>
      <c r="D3"/>
      <c r="E3" t="s" s="8"/>
    </row>
    <row r="4">
      <c r="A4" t="s" s="9">
        <v>39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35</v>
      </c>
      <c r="C6" s="10">
        <f>B2*0.6666666667</f>
        <v>2</v>
      </c>
      <c r="D6" t="s">
        <v>36</v>
      </c>
      <c r="E6" t="s" s="8"/>
    </row>
    <row r="7">
      <c r="A7"/>
      <c r="B7" t="s">
        <v>32</v>
      </c>
      <c r="C7" s="10">
        <f>B2*0.1666666667</f>
        <v>0.5</v>
      </c>
      <c r="D7" t="s">
        <v>10</v>
      </c>
      <c r="E7" t="s" s="8"/>
    </row>
    <row r="8">
      <c r="A8"/>
      <c r="B8" t="s">
        <v>40</v>
      </c>
      <c r="C8" s="10">
        <f>B2*6.6666666667</f>
        <v>20</v>
      </c>
      <c r="D8" t="s">
        <v>3</v>
      </c>
      <c r="E8" t="s" s="8"/>
    </row>
    <row r="9">
      <c r="A9"/>
      <c r="B9" t="s">
        <v>41</v>
      </c>
      <c r="C9" s="10">
        <f>B2*0.0466666667</f>
        <v>0.14</v>
      </c>
      <c r="D9" t="s">
        <v>10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11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42</v>
      </c>
      <c r="B1"/>
      <c r="C1"/>
      <c r="D1"/>
      <c r="E1" t="s" s="3">
        <v>1</v>
      </c>
    </row>
    <row r="2">
      <c r="A2" t="s" s="4">
        <v>13</v>
      </c>
      <c r="B2" s="12">
        <v>0.99</v>
      </c>
      <c r="C2" t="s">
        <v>10</v>
      </c>
      <c r="D2" t="s" s="7">
        <v>43</v>
      </c>
      <c r="E2" t="s" s="8"/>
    </row>
    <row r="3">
      <c r="A3"/>
      <c r="B3"/>
      <c r="C3"/>
      <c r="D3"/>
      <c r="E3" t="s" s="8"/>
    </row>
    <row r="4">
      <c r="A4" t="s" s="9">
        <v>44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45</v>
      </c>
      <c r="C6" s="10">
        <f>B2*11.1111111111</f>
        <v>11</v>
      </c>
      <c r="D6" t="s">
        <v>3</v>
      </c>
      <c r="E6" t="s" s="8"/>
    </row>
    <row r="7">
      <c r="A7"/>
      <c r="B7" t="s">
        <v>32</v>
      </c>
      <c r="C7" s="10">
        <f>B2*0.6</f>
        <v>0.594</v>
      </c>
      <c r="D7" t="s">
        <v>10</v>
      </c>
      <c r="E7" t="s" s="8"/>
    </row>
    <row r="8">
      <c r="A8"/>
      <c r="B8"/>
      <c r="C8"/>
      <c r="D8"/>
      <c r="E8" t="s" s="8"/>
    </row>
    <row r="9">
      <c r="A9" t="s" s="13">
        <v>46</v>
      </c>
      <c r="B9" t="s" s="14">
        <v>47</v>
      </c>
      <c r="C9"/>
      <c r="D9"/>
      <c r="E9" t="s" s="8"/>
    </row>
    <row r="10">
      <c r="A10"/>
      <c r="B10" t="s" s="3">
        <v>48</v>
      </c>
      <c r="C10"/>
      <c r="D10"/>
      <c r="E10" t="s" s="8"/>
    </row>
    <row r="11">
      <c r="A11" t="s" s="13">
        <v>49</v>
      </c>
      <c r="B11" t="s" s="14">
        <v>50</v>
      </c>
      <c r="C11"/>
      <c r="D11"/>
      <c r="E11" t="s" s="8"/>
    </row>
    <row r="12">
      <c r="A12"/>
      <c r="B12" t="s" s="3">
        <v>51</v>
      </c>
      <c r="C12"/>
      <c r="D12"/>
      <c r="E12" t="s" s="8"/>
    </row>
    <row r="13">
      <c r="A13" t="s" s="13">
        <v>52</v>
      </c>
      <c r="B13" t="s" s="14">
        <v>53</v>
      </c>
      <c r="C13"/>
      <c r="D13"/>
      <c r="E13" t="s" s="8"/>
    </row>
    <row r="14">
      <c r="A14"/>
      <c r="B14" t="s" s="3">
        <v>54</v>
      </c>
      <c r="C14"/>
      <c r="D14"/>
      <c r="E14" t="s" s="8"/>
    </row>
    <row r="15">
      <c r="A15" t="s" s="11">
        <v>11</v>
      </c>
      <c r="B15"/>
      <c r="C15"/>
      <c r="D15"/>
      <c r="E15" t="s" s="8"/>
    </row>
  </sheetData>
  <sheetProtection sheet="1"/>
  <mergeCells count="9">
    <mergeCell ref="A1:D1"/>
    <mergeCell ref="A4:D4"/>
    <mergeCell ref="B9:D9"/>
    <mergeCell ref="B10:D10"/>
    <mergeCell ref="B11:D11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2026-09-15T11:49:10Z</dcterms:created>
  <dc:title>TARTE AU POIRE COUVERTE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2026-09-15T11:49:10Z</dcterms:modified>
  <cp:revision>1</cp:revision>
</cp:coreProperties>
</file>