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ÉNOISE CRÈME LÉGÈRE À L'ORANGE" sheetId="1" r:id="rId1"/>
    <sheet name="GÉNOISE CRÈME LÉGÈRE À L'OR (2)" sheetId="2" r:id="rId2"/>
    <sheet name="BISCUIT DUCHESSE (FEUILLES)" sheetId="3" r:id="rId3"/>
    <sheet name="BISCUIT DUCHESSE" sheetId="4" r:id="rId4"/>
    <sheet name="PUNCH CITRON" sheetId="5" r:id="rId5"/>
    <sheet name="RAFTISUC  (L)" sheetId="6" r:id="rId6"/>
    <sheet name="CRÈME LÉGÈRE À L'ORANGE" sheetId="7" r:id="rId7"/>
    <sheet name="CRÈME LÉGÈRE" sheetId="8" r:id="rId8"/>
    <sheet name="CRÈME PATISSIÈRE 1" sheetId="9" r:id="rId9"/>
    <sheet name="EXTRAIT D'ORANGE" sheetId="10" r:id="rId10"/>
    <sheet name="ORANGE (P)" sheetId="11" r:id="rId11"/>
  </sheets>
</workbook>
</file>

<file path=xl/sharedStrings.xml><?xml version="1.0" encoding="utf-8"?>
<sst xmlns="http://schemas.openxmlformats.org/spreadsheetml/2006/main" count="64" uniqueCount="64">
  <si>
    <t>GÉNOISE CRÈME LÉGÈRE À L'ORANGE (PORTION)</t>
  </si>
  <si>
    <t>Annotations</t>
  </si>
  <si>
    <t>Quantité souhaitée</t>
  </si>
  <si>
    <t>pc</t>
  </si>
  <si>
    <t>référence : 48 pc</t>
  </si>
  <si>
    <t>GÉNOISE CRÈME LÉGÈRE À L'ORANGE (PORTION)  00000568</t>
  </si>
  <si>
    <t>Ingrédients</t>
  </si>
  <si>
    <t xml:space="preserve">    GÉNOISE CRÈME LÉGÈRE À L'ORANGE (40 * 60 CM.) — voir l'onglet "GÉNOISE CRÈME LÉGÈRE À L'OR (2)"</t>
  </si>
  <si>
    <t>CUIS.web — Portage du CUIS Clipper de 1992 par Palika &amp; Bernard Vandendaele (créateur du moteur récursif d'origine)</t>
  </si>
  <si>
    <t>GÉNOISE CRÈME LÉGÈRE À L'ORANGE (40 * 60 CM.)</t>
  </si>
  <si>
    <t>Quantité totale à produire (cumulée)</t>
  </si>
  <si>
    <t>référence : 1 pc — lot unique couvrant tous les usages</t>
  </si>
  <si>
    <t>GÉNOISE CRÈME LÉGÈRE À L'ORANGE (40 * 60 CM.)  00000886</t>
  </si>
  <si>
    <t xml:space="preserve">    BISCUIT DUCHESSE (FEUILLES) — voir l'onglet "BISCUIT DUCHESSE (FEUILLES)"</t>
  </si>
  <si>
    <t xml:space="preserve">    PUNCH CITRON — voir l'onglet "PUNCH CITRON"</t>
  </si>
  <si>
    <t>lt</t>
  </si>
  <si>
    <t xml:space="preserve">    CRÈME LÉGÈRE À L'ORANGE — voir l'onglet "CRÈME LÉGÈRE À L'ORANGE"</t>
  </si>
  <si>
    <t>kg</t>
  </si>
  <si>
    <t xml:space="preserve">    CREME FRAOECHE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</si>
  <si>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</si>
  <si>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</si>
  <si>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</si>
  <si>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</si>
  <si>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</si>
  <si>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</si>
  <si>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</si>
  <si>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</si>
  <si>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</si>
  <si>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</si>
  <si>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</si>
  <si>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PUNCH CITRON</t>
  </si>
  <si>
    <t>référence : 0,1 lt — lot unique couvrant tous les usages</t>
  </si>
  <si>
    <t>PUNCH CITRON  00000570</t>
  </si>
  <si>
    <t xml:space="preserve">    CITRON PULCO (JUS)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</si>
  <si>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</si>
  <si>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</si>
  <si>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</si>
  <si>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</si>
  <si>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</si>
  <si>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CRÈME LÉGÈRE À L'ORANGE</t>
  </si>
  <si>
    <t>référence : 2,8 kg — lot unique couvrant tous les usages</t>
  </si>
  <si>
    <t>CRÈME LÉGÈRE À L'ORANGE  00000569</t>
  </si>
  <si>
    <t xml:space="preserve">    CRÈME LÉGÈRE — voir l'onglet "CRÈME LÉGÈRE"</t>
  </si>
  <si>
    <t xml:space="preserve">    EXTRAIT D'ORANGE — voir l'onglet "EXTRAIT D'ORANGE"</t>
  </si>
  <si>
    <t>CRÈME LÉGÈRE</t>
  </si>
  <si>
    <t>référence : 0,45 kg — lot unique couvrant tous les usages</t>
  </si>
  <si>
    <t>CRÈME LÉGÈRE  00000465</t>
  </si>
  <si>
    <t xml:space="preserve">    CRÈME PATISSIÈRE 1 — voir l'onglet "CRÈME PATISSIÈRE 1"</t>
  </si>
  <si>
    <t xml:space="preserve">    GELATINE EN FEUILLES (P) (conv.)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</si>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</sst>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styles" Target="styles.xml"/>
<Relationship Id="rId1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B2*0.0208333333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10</v>
      </c>
      <c r="B2" s="12">
        <v>0.55</v>
      </c>
      <c r="C2" t="s">
        <v>17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B2*0.6</f>
        <v>0.33</v>
      </c>
      <c r="D6" t="s">
        <v>17</v>
      </c>
      <c r="E6" t="s" s="8"/>
    </row>
    <row r="7">
      <c r="A7"/>
      <c r="B7" t="s">
        <v>59</v>
      </c>
      <c r="C7" s="10">
        <f>B2*2.4096385542</f>
        <v>1.325301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60</v>
      </c>
      <c r="B1"/>
      <c r="C1"/>
      <c r="D1"/>
      <c r="E1" t="s" s="3">
        <v>1</v>
      </c>
    </row>
    <row r="2">
      <c r="A2" t="s" s="4">
        <v>10</v>
      </c>
      <c r="B2" s="12">
        <v>1.325301</v>
      </c>
      <c r="C2" t="s">
        <v>3</v>
      </c>
      <c r="D2" t="s" s="7">
        <v>61</v>
      </c>
      <c r="E2" t="s" s="8"/>
    </row>
    <row r="3">
      <c r="A3"/>
      <c r="B3"/>
      <c r="C3"/>
      <c r="D3"/>
      <c r="E3" t="s" s="8"/>
    </row>
    <row r="4">
      <c r="A4" t="s" s="9">
        <v>62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63</v>
      </c>
      <c r="C6" s="10">
        <f>B2*1</f>
        <v>1.325301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B2*3</f>
        <v>3</v>
      </c>
      <c r="D6" t="s">
        <v>3</v>
      </c>
      <c r="E6" t="s" s="8"/>
    </row>
    <row r="7">
      <c r="A7"/>
      <c r="B7" t="s">
        <v>14</v>
      </c>
      <c r="C7" s="10">
        <f>B2*0.4</f>
        <v>0.4</v>
      </c>
      <c r="D7" t="s">
        <v>15</v>
      </c>
      <c r="E7" t="s" s="8"/>
    </row>
    <row r="8">
      <c r="A8"/>
      <c r="B8" t="s">
        <v>16</v>
      </c>
      <c r="C8" s="10">
        <f>B2*2.8</f>
        <v>2.8</v>
      </c>
      <c r="D8" t="s">
        <v>17</v>
      </c>
      <c r="E8" t="s" s="8"/>
    </row>
    <row r="9">
      <c r="A9"/>
      <c r="B9" t="s">
        <v>18</v>
      </c>
      <c r="C9" s="10">
        <f>B2*0.5</f>
        <v>0.5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B2*0.69</f>
        <v>2.07</v>
      </c>
      <c r="D6" t="s">
        <v>17</v>
      </c>
      <c r="E6" t="s" s="8"/>
    </row>
    <row r="7">
      <c r="A7"/>
      <c r="B7" t="s">
        <v>22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10</v>
      </c>
      <c r="B2" s="12">
        <v>2.07</v>
      </c>
      <c r="C2" t="s">
        <v>17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B2*8.6956521739</f>
        <v>18</v>
      </c>
      <c r="D6" t="s">
        <v>3</v>
      </c>
      <c r="E6" t="s" s="8"/>
    </row>
    <row r="7">
      <c r="A7"/>
      <c r="B7" t="s">
        <v>27</v>
      </c>
      <c r="C7" s="10">
        <f>B2*0.2173913043</f>
        <v>0.45</v>
      </c>
      <c r="D7" t="s">
        <v>17</v>
      </c>
      <c r="E7" t="s" s="8"/>
    </row>
    <row r="8">
      <c r="A8"/>
      <c r="B8" t="s">
        <v>28</v>
      </c>
      <c r="C8" s="10">
        <f>B2*0.2173913043</f>
        <v>0.45</v>
      </c>
      <c r="D8" t="s">
        <v>17</v>
      </c>
      <c r="E8" t="s" s="8"/>
    </row>
    <row r="9">
      <c r="A9"/>
      <c r="B9" t="s">
        <v>29</v>
      </c>
      <c r="C9" s="10">
        <f>B2*0.0869565217</f>
        <v>0.18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10</v>
      </c>
      <c r="B2" s="12">
        <v>0.4</v>
      </c>
      <c r="C2" t="s">
        <v>15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B2*0.5</f>
        <v>0.2</v>
      </c>
      <c r="D6" t="s">
        <v>15</v>
      </c>
      <c r="E6" t="s" s="8"/>
    </row>
    <row r="7">
      <c r="A7"/>
      <c r="B7" t="s">
        <v>34</v>
      </c>
      <c r="C7" s="10">
        <f>B2*0.5</f>
        <v>0.2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10</v>
      </c>
      <c r="B2" s="12">
        <v>0.2</v>
      </c>
      <c r="C2" t="s">
        <v>15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0.2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10</v>
      </c>
      <c r="B2" s="12">
        <v>2.8</v>
      </c>
      <c r="C2" t="s">
        <v>17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B2*0.8035714286</f>
        <v>2.25</v>
      </c>
      <c r="D6" t="s">
        <v>17</v>
      </c>
      <c r="E6" t="s" s="8"/>
    </row>
    <row r="7">
      <c r="A7"/>
      <c r="B7" t="s">
        <v>43</v>
      </c>
      <c r="C7" s="10">
        <f>B2*0.1964285714</f>
        <v>0.55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10</v>
      </c>
      <c r="B2" s="12">
        <v>2.25</v>
      </c>
      <c r="C2" t="s">
        <v>17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B2*0.3333333333</f>
        <v>0.75</v>
      </c>
      <c r="D6" t="s">
        <v>17</v>
      </c>
      <c r="E6" t="s" s="8"/>
    </row>
    <row r="7">
      <c r="A7"/>
      <c r="B7" t="s">
        <v>48</v>
      </c>
      <c r="C7" s="10">
        <f>B2*4.4444444444</f>
        <v>10</v>
      </c>
      <c r="D7" t="s">
        <v>3</v>
      </c>
      <c r="E7" t="s" s="8"/>
    </row>
    <row r="8">
      <c r="A8"/>
      <c r="B8" t="s">
        <v>18</v>
      </c>
      <c r="C8" s="10">
        <f>B2*0.6666666667</f>
        <v>1.5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10</v>
      </c>
      <c r="B2" s="12">
        <v>0.75</v>
      </c>
      <c r="C2" t="s">
        <v>17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B2*0.6666666667</f>
        <v>0.5</v>
      </c>
      <c r="D6" t="s">
        <v>15</v>
      </c>
      <c r="E6" t="s" s="8"/>
    </row>
    <row r="7">
      <c r="A7"/>
      <c r="B7" t="s">
        <v>27</v>
      </c>
      <c r="C7" s="10">
        <f>B2*0.1666666667</f>
        <v>0.125</v>
      </c>
      <c r="D7" t="s">
        <v>17</v>
      </c>
      <c r="E7" t="s" s="8"/>
    </row>
    <row r="8">
      <c r="A8"/>
      <c r="B8" t="s">
        <v>53</v>
      </c>
      <c r="C8" s="10">
        <f>B2*6.6666666667</f>
        <v>5</v>
      </c>
      <c r="D8" t="s">
        <v>3</v>
      </c>
      <c r="E8" t="s" s="8"/>
    </row>
    <row r="9">
      <c r="A9"/>
      <c r="B9" t="s">
        <v>54</v>
      </c>
      <c r="C9" s="10">
        <f>B2*0.0466666667</f>
        <v>0.035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