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ADI" sheetId="1" r:id="rId1"/>
    <sheet name="BISCUIT AU CHOCOLAT (FEUILLES)" sheetId="2" r:id="rId2"/>
    <sheet name="BISCUIT AU CHOCOLAT" sheetId="3" r:id="rId3"/>
    <sheet name="CRÈME AU CHOCOLAT II" sheetId="4" r:id="rId4"/>
    <sheet name="CRÈME PATISSIÈRE 1" sheetId="5" r:id="rId5"/>
    <sheet name="CRÈME CHANTILLY" sheetId="6" r:id="rId6"/>
    <sheet name="PUNCH KIRCH" sheetId="7" r:id="rId7"/>
    <sheet name="RAFTISUC  (L)" sheetId="8" r:id="rId8"/>
  </sheets>
</workbook>
</file>

<file path=xl/sharedStrings.xml><?xml version="1.0" encoding="utf-8"?>
<sst xmlns="http://schemas.openxmlformats.org/spreadsheetml/2006/main" count="52" uniqueCount="52">
  <si>
    <t>MATADI</t>
  </si>
  <si>
    <t>Annotations</t>
  </si>
  <si>
    <t>Quantité souhaitée</t>
  </si>
  <si>
    <t>pc</t>
  </si>
  <si>
    <t>référence : 60 pc</t>
  </si>
  <si>
    <t>MATADI  00000532</t>
  </si>
  <si>
    <t>Ingrédients</t>
  </si>
  <si>
    <t xml:space="preserve">    BISCUIT AU CHOCOLAT (FEUILLES) — voir l'onglet "BISCUIT AU CHOCOLAT (FEUILLES)"</t>
  </si>
  <si>
    <t xml:space="preserve">    CRÈME AU CHOCOLAT II — voir l'onglet "CRÈME AU CHOCOLAT II"</t>
  </si>
  <si>
    <t>kg</t>
  </si>
  <si>
    <t xml:space="preserve">    CRÈME CHANTILLY — voir l'onglet "CRÈME CHANTILLY"</t>
  </si>
  <si>
    <t xml:space="preserve">    PUNCH KIRCH — voir l'onglet "PUNCH KIRCH"</t>
  </si>
  <si>
    <t>lt</t>
  </si>
  <si>
    <t>CUIS.web — Portage du CUIS Clipper de 1992 par Palika &amp; Bernard Vandendaele (créateur du moteur récursif d'origine)</t>
  </si>
  <si>
    <t>BISCUIT AU CHOCOLAT (FEUILLES)</t>
  </si>
  <si>
    <t>Quantité totale à produire (cumulée)</t>
  </si>
  <si>
    <t>référence : 1 pc — lot unique couvrant tous les usages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</si>
  <si>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</si>
  <si>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</si>
  <si>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</si>
  <si>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</si>
  <si>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</si>
  <si>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</si>
  <si>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</si>
  <si>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</si>
  <si>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</si>
  <si>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</si>
  <si>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</si>
  <si>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CRÈME AU CHOCOLAT II</t>
  </si>
  <si>
    <t>référence : 0,9 kg — lot unique couvrant tous les usages</t>
  </si>
  <si>
    <t>CRÈME AU CHOCOLAT II  00000535</t>
  </si>
  <si>
    <t xml:space="preserve">    CRÈME PATISSIÈRE 1 — voir l'onglet "CRÈME PATISSIÈRE 1"</t>
  </si>
  <si>
    <t xml:space="preserve">    CHOCOLAT 835</t>
  </si>
  <si>
    <t xml:space="preserve">    CREME FRAOECHE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</si>
  <si>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</si>
  <si>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</si>
  <si>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</si>
  <si>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</si>
  <si>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JAUNE D'OEUF (P) (conv.)</t>
  </si>
  <si>
    <t xml:space="preserve">    mazena</t>
  </si>
  <si>
    <t>CRÈME CHANTILLY</t>
  </si>
  <si>
    <t>référence : 1,08 kg — lot unique couvrant tous les usages</t>
  </si>
  <si>
    <t>CRÈME CHANTILLY  00000147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</si>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</sst>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3</v>
      </c>
      <c r="D6" t="s">
        <v>3</v>
      </c>
      <c r="E6" t="s" s="8"/>
    </row>
    <row r="7">
      <c r="A7"/>
      <c r="B7" t="s">
        <v>8</v>
      </c>
      <c r="C7" s="10">
        <f>B2*0.045</f>
        <v>2.7</v>
      </c>
      <c r="D7" t="s">
        <v>9</v>
      </c>
      <c r="E7" t="s" s="8"/>
    </row>
    <row r="8">
      <c r="A8"/>
      <c r="B8" t="s">
        <v>10</v>
      </c>
      <c r="C8" s="10">
        <f>B2*0.0358333333</f>
        <v>2.15</v>
      </c>
      <c r="D8" t="s">
        <v>9</v>
      </c>
      <c r="E8" t="s" s="8"/>
    </row>
    <row r="9">
      <c r="A9"/>
      <c r="B9" t="s">
        <v>11</v>
      </c>
      <c r="C9" s="10">
        <f>B2*0.0075</f>
        <v>0.45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3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B2*0.66</f>
        <v>1.98</v>
      </c>
      <c r="D6" t="s">
        <v>9</v>
      </c>
      <c r="E6" t="s" s="8"/>
    </row>
    <row r="7">
      <c r="A7"/>
      <c r="B7" t="s">
        <v>19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15</v>
      </c>
      <c r="B2" s="12">
        <v>1.98</v>
      </c>
      <c r="C2" t="s">
        <v>9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B2*9.0909090909</f>
        <v>18</v>
      </c>
      <c r="D6" t="s">
        <v>3</v>
      </c>
      <c r="E6" t="s" s="8"/>
    </row>
    <row r="7">
      <c r="A7"/>
      <c r="B7" t="s">
        <v>24</v>
      </c>
      <c r="C7" s="10">
        <f>B2*0.2272727273</f>
        <v>0.45</v>
      </c>
      <c r="D7" t="s">
        <v>9</v>
      </c>
      <c r="E7" t="s" s="8"/>
    </row>
    <row r="8">
      <c r="A8"/>
      <c r="B8" t="s">
        <v>25</v>
      </c>
      <c r="C8" s="10">
        <f>B2*0.1363636364</f>
        <v>0.27</v>
      </c>
      <c r="D8" t="s">
        <v>9</v>
      </c>
      <c r="E8" t="s" s="8"/>
    </row>
    <row r="9">
      <c r="A9"/>
      <c r="B9" t="s">
        <v>26</v>
      </c>
      <c r="C9" s="10">
        <f>B2*0.0545454545</f>
        <v>0.108</v>
      </c>
      <c r="D9" t="s">
        <v>9</v>
      </c>
      <c r="E9" t="s" s="8"/>
    </row>
    <row r="10">
      <c r="A10"/>
      <c r="B10" t="s">
        <v>27</v>
      </c>
      <c r="C10" s="10">
        <f>B2*0.0363636364</f>
        <v>0.072</v>
      </c>
      <c r="D10" t="s">
        <v>9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15</v>
      </c>
      <c r="B2" s="12">
        <v>2.7</v>
      </c>
      <c r="C2" t="s">
        <v>9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B2*0.1666666667</f>
        <v>0.45</v>
      </c>
      <c r="D6" t="s">
        <v>9</v>
      </c>
      <c r="E6" t="s" s="8"/>
    </row>
    <row r="7">
      <c r="A7"/>
      <c r="B7" t="s">
        <v>32</v>
      </c>
      <c r="C7" s="10">
        <f>B2*0.3333333333</f>
        <v>0.9</v>
      </c>
      <c r="D7" t="s">
        <v>9</v>
      </c>
      <c r="E7" t="s" s="8"/>
    </row>
    <row r="8">
      <c r="A8"/>
      <c r="B8" t="s">
        <v>33</v>
      </c>
      <c r="C8" s="10">
        <f>B2*0.5</f>
        <v>1.35</v>
      </c>
      <c r="D8" t="s">
        <v>12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15</v>
      </c>
      <c r="B2" s="12">
        <v>0.45</v>
      </c>
      <c r="C2" t="s">
        <v>9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B2*0.6666666667</f>
        <v>0.3</v>
      </c>
      <c r="D6" t="s">
        <v>12</v>
      </c>
      <c r="E6" t="s" s="8"/>
    </row>
    <row r="7">
      <c r="A7"/>
      <c r="B7" t="s">
        <v>24</v>
      </c>
      <c r="C7" s="10">
        <f>B2*0.1666666667</f>
        <v>0.075</v>
      </c>
      <c r="D7" t="s">
        <v>9</v>
      </c>
      <c r="E7" t="s" s="8"/>
    </row>
    <row r="8">
      <c r="A8"/>
      <c r="B8" t="s">
        <v>38</v>
      </c>
      <c r="C8" s="10">
        <f>B2*6.6666666667</f>
        <v>3</v>
      </c>
      <c r="D8" t="s">
        <v>3</v>
      </c>
      <c r="E8" t="s" s="8"/>
    </row>
    <row r="9">
      <c r="A9"/>
      <c r="B9" t="s">
        <v>39</v>
      </c>
      <c r="C9" s="10">
        <f>B2*0.0466666667</f>
        <v>0.021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15</v>
      </c>
      <c r="B2" s="12">
        <v>2.15</v>
      </c>
      <c r="C2" t="s">
        <v>9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B2*0.9259259259</f>
        <v>1.990741</v>
      </c>
      <c r="D6" t="s">
        <v>12</v>
      </c>
      <c r="E6" t="s" s="8"/>
    </row>
    <row r="7">
      <c r="A7"/>
      <c r="B7" t="s">
        <v>24</v>
      </c>
      <c r="C7" s="10">
        <f>B2*0.0740740741</f>
        <v>0.159259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15</v>
      </c>
      <c r="B2" s="12">
        <v>0.45</v>
      </c>
      <c r="C2" t="s">
        <v>12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B2*0.3333333333</f>
        <v>0.15</v>
      </c>
      <c r="D6" t="s">
        <v>12</v>
      </c>
      <c r="E6" t="s" s="8"/>
    </row>
    <row r="7">
      <c r="A7"/>
      <c r="B7" t="s">
        <v>47</v>
      </c>
      <c r="C7" s="10">
        <f>B2*0.6666666667</f>
        <v>0.3</v>
      </c>
      <c r="D7" t="s">
        <v>12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15</v>
      </c>
      <c r="B2" s="12">
        <v>0.3</v>
      </c>
      <c r="C2" t="s">
        <v>12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B2*1</f>
        <v>0.3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2026-09-15T14:50:43Z</dcterms:created>
  <dc:title>MATADI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2026-09-15T14:50:43Z</dcterms:modified>
  <cp:revision>1</cp:revision>
</cp:coreProperties>
</file>