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RET NOIRE (PORTION)" sheetId="1" r:id="rId1"/>
    <sheet name="FORET NOIRE (40 * 60 CM.)" sheetId="2" r:id="rId2"/>
    <sheet name="BISCUIT AU CHOCOLAT (FEUILLES)" sheetId="3" r:id="rId3"/>
    <sheet name="BISCUIT AU CHOCOLAT" sheetId="4" r:id="rId4"/>
    <sheet name="PUNCH KIRCH" sheetId="5" r:id="rId5"/>
    <sheet name="RAFTISUC  (L)" sheetId="6" r:id="rId6"/>
    <sheet name="MOUSSE AU CHOCOLAT (BAC)" sheetId="7" r:id="rId7"/>
    <sheet name="MOUSSE AU CHOCOLAT (B)" sheetId="8" r:id="rId8"/>
    <sheet name="CRÈME CHANTILLY" sheetId="9" r:id="rId9"/>
  </sheets>
</workbook>
</file>

<file path=xl/sharedStrings.xml><?xml version="1.0" encoding="utf-8"?>
<sst xmlns="http://schemas.openxmlformats.org/spreadsheetml/2006/main" count="56" uniqueCount="56">
  <si>
    <t>FORET NOIRE (PORTION)</t>
  </si>
  <si>
    <t>Annotations</t>
  </si>
  <si>
    <t>Quantité souhaitée</t>
  </si>
  <si>
    <t>pc</t>
  </si>
  <si>
    <t>référence : 60 pc</t>
  </si>
  <si>
    <t>FORET NOIRE (PORTION)  00000531</t>
  </si>
  <si>
    <t>Ingrédients</t>
  </si>
  <si>
    <t xml:space="preserve">    FORET NOIRE (40 * 60 CM.) — voir l'onglet "FORET NOIRE (40 * 60 CM.)"</t>
  </si>
  <si>
    <t>CUIS.web — Portage du CUIS Clipper de 1992 par Palika &amp; Bernard Vandendaele (créateur du moteur récursif d'origine)</t>
  </si>
  <si>
    <t>FORET NOIRE (40 * 60 CM.)</t>
  </si>
  <si>
    <t>Quantité totale à produire (cumulée)</t>
  </si>
  <si>
    <t>référence : 1 pc — lot unique couvrant tous les usages</t>
  </si>
  <si>
    <t>FORET NOIRE (40 * 60 CM.)  00000888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</si>
  <si>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</si>
  <si>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</si>
  <si>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</si>
  <si>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(BAC) — voir l'onglet "MOUSSE AU CHOCOLAT (BAC)"</t>
  </si>
  <si>
    <t xml:space="preserve">    CRÈME CHANTILLY — voir l'onglet "CRÈME CHANTILLY"</t>
  </si>
  <si>
    <t>kg</t>
  </si>
  <si>
    <t xml:space="preserve">    CERISES DU NORD (BOITE)</t>
  </si>
  <si>
    <t xml:space="preserve">    CHOCOLAT EN COPEAUX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</si>
  <si>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</si>
  <si>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</si>
  <si>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</si>
  <si>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</si>
  <si>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</si>
  <si>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</si>
  <si>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</si>
  <si>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</si>
  <si>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</si>
  <si>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</si>
  <si>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</si>
  <si>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</si>
  <si>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</si>
  <si>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</si>
  <si>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</si>
  <si>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</si>
  <si>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</si>
  <si>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</si>
  <si>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</si>
  <si>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</si>
  <si>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</si>
  <si>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(BAC)</t>
  </si>
  <si>
    <t>référence : 2,08 pc — lot unique couvrant tous les usages</t>
  </si>
  <si>
    <t>MOUSSE AU CHOCOLAT (BAC)  00000114</t>
  </si>
  <si>
    <t xml:space="preserve">    MOUSSE AU CHOCOLAT (B) — voir l'onglet "MOUSSE AU CHOCOLAT (B)"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</si>
  <si>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</si>
  <si>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</si>
  <si>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</si>
  <si>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</si>
  <si>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</si>
  <si>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</si>
  <si>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</si>
  <si>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CRÈME CHANTILLY</t>
  </si>
  <si>
    <t>référence : 1,08 kg — lot unique couvrant tous les usages</t>
  </si>
  <si>
    <t>CRÈME CHANTILLY  00000147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</si>
</sst>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B2*3</f>
        <v>3</v>
      </c>
      <c r="D6" t="s">
        <v>3</v>
      </c>
      <c r="E6" t="s" s="8"/>
    </row>
    <row r="7">
      <c r="A7"/>
      <c r="B7" t="s">
        <v>14</v>
      </c>
      <c r="C7" s="10">
        <f>B2*0.45</f>
        <v>0.45</v>
      </c>
      <c r="D7" t="s">
        <v>15</v>
      </c>
      <c r="E7" t="s" s="8"/>
    </row>
    <row r="8">
      <c r="A8"/>
      <c r="B8" t="s">
        <v>16</v>
      </c>
      <c r="C8" s="10">
        <f>B2*1</f>
        <v>1</v>
      </c>
      <c r="D8" t="s">
        <v>3</v>
      </c>
      <c r="E8" t="s" s="8"/>
    </row>
    <row r="9">
      <c r="A9"/>
      <c r="B9" t="s">
        <v>17</v>
      </c>
      <c r="C9" s="10">
        <f>B2*1.612</f>
        <v>1.612</v>
      </c>
      <c r="D9" t="s">
        <v>18</v>
      </c>
      <c r="E9" t="s" s="8"/>
    </row>
    <row r="10">
      <c r="A10"/>
      <c r="B10" t="s">
        <v>19</v>
      </c>
      <c r="C10" s="10">
        <f>B2*1</f>
        <v>1</v>
      </c>
      <c r="D10" t="s">
        <v>3</v>
      </c>
      <c r="E10" t="s" s="8"/>
    </row>
    <row r="11">
      <c r="A11"/>
      <c r="B11" t="s">
        <v>20</v>
      </c>
      <c r="C11" s="10">
        <f>B2*0.4</f>
        <v>0.4</v>
      </c>
      <c r="D11" t="s">
        <v>18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B2*0.66</f>
        <v>1.98</v>
      </c>
      <c r="D6" t="s">
        <v>18</v>
      </c>
      <c r="E6" t="s" s="8"/>
    </row>
    <row r="7">
      <c r="A7"/>
      <c r="B7" t="s">
        <v>24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10</v>
      </c>
      <c r="B2" s="12">
        <v>1.98</v>
      </c>
      <c r="C2" t="s">
        <v>18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B2*9.0909090909</f>
        <v>18</v>
      </c>
      <c r="D6" t="s">
        <v>3</v>
      </c>
      <c r="E6" t="s" s="8"/>
    </row>
    <row r="7">
      <c r="A7"/>
      <c r="B7" t="s">
        <v>29</v>
      </c>
      <c r="C7" s="10">
        <f>B2*0.2272727273</f>
        <v>0.45</v>
      </c>
      <c r="D7" t="s">
        <v>18</v>
      </c>
      <c r="E7" t="s" s="8"/>
    </row>
    <row r="8">
      <c r="A8"/>
      <c r="B8" t="s">
        <v>30</v>
      </c>
      <c r="C8" s="10">
        <f>B2*0.1363636364</f>
        <v>0.27</v>
      </c>
      <c r="D8" t="s">
        <v>18</v>
      </c>
      <c r="E8" t="s" s="8"/>
    </row>
    <row r="9">
      <c r="A9"/>
      <c r="B9" t="s">
        <v>31</v>
      </c>
      <c r="C9" s="10">
        <f>B2*0.0545454545</f>
        <v>0.108</v>
      </c>
      <c r="D9" t="s">
        <v>18</v>
      </c>
      <c r="E9" t="s" s="8"/>
    </row>
    <row r="10">
      <c r="A10"/>
      <c r="B10" t="s">
        <v>32</v>
      </c>
      <c r="C10" s="10">
        <f>B2*0.0363636364</f>
        <v>0.072</v>
      </c>
      <c r="D10" t="s">
        <v>18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10</v>
      </c>
      <c r="B2" s="12">
        <v>0.45</v>
      </c>
      <c r="C2" t="s">
        <v>15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B2*0.3333333333</f>
        <v>0.15</v>
      </c>
      <c r="D6" t="s">
        <v>15</v>
      </c>
      <c r="E6" t="s" s="8"/>
    </row>
    <row r="7">
      <c r="A7"/>
      <c r="B7" t="s">
        <v>37</v>
      </c>
      <c r="C7" s="10">
        <f>B2*0.6666666667</f>
        <v>0.3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10</v>
      </c>
      <c r="B2" s="12">
        <v>0.3</v>
      </c>
      <c r="C2" t="s">
        <v>15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B2*1</f>
        <v>0.3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18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B2*0.4807692308</f>
        <v>0.480769</v>
      </c>
      <c r="D6" t="s">
        <v>15</v>
      </c>
      <c r="E6" t="s" s="8"/>
    </row>
    <row r="7">
      <c r="A7"/>
      <c r="B7" t="s">
        <v>50</v>
      </c>
      <c r="C7" s="10">
        <f>B2*3.8461538462</f>
        <v>3.846154</v>
      </c>
      <c r="D7" t="s">
        <v>3</v>
      </c>
      <c r="E7" t="s" s="8"/>
    </row>
    <row r="8">
      <c r="A8"/>
      <c r="B8" t="s">
        <v>51</v>
      </c>
      <c r="C8" s="10">
        <f>B2*0.25</f>
        <v>0.25</v>
      </c>
      <c r="D8" t="s">
        <v>18</v>
      </c>
      <c r="E8" t="s" s="8"/>
    </row>
    <row r="9">
      <c r="A9"/>
      <c r="B9" t="s">
        <v>52</v>
      </c>
      <c r="C9" s="10">
        <f>B2*3.8461538462</f>
        <v>3.846154</v>
      </c>
      <c r="D9" t="s">
        <v>3</v>
      </c>
      <c r="E9" t="s" s="8"/>
    </row>
    <row r="10">
      <c r="A10"/>
      <c r="B10" t="s">
        <v>29</v>
      </c>
      <c r="C10" s="10">
        <f>B2*0.0576923077</f>
        <v>0.057692</v>
      </c>
      <c r="D10" t="s">
        <v>18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10</v>
      </c>
      <c r="B2" s="12">
        <v>1.612</v>
      </c>
      <c r="C2" t="s">
        <v>18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B2*0.9259259259</f>
        <v>1.492593</v>
      </c>
      <c r="D6" t="s">
        <v>15</v>
      </c>
      <c r="E6" t="s" s="8"/>
    </row>
    <row r="7">
      <c r="A7"/>
      <c r="B7" t="s">
        <v>29</v>
      </c>
      <c r="C7" s="10">
        <f>B2*0.0740740741</f>
        <v>0.119407</v>
      </c>
      <c r="D7" t="s">
        <v>18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