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 AU RIZ" sheetId="1" r:id="rId1"/>
    <sheet name="FOND DE TARTE,25 CM." sheetId="2" r:id="rId2"/>
    <sheet name="PÂTE À TARTE" sheetId="3" r:id="rId3"/>
    <sheet name="PÂTE À LEVÉE" sheetId="4" r:id="rId4"/>
    <sheet name="RIZ AU LAIT (Wittamer)" sheetId="5" r:id="rId5"/>
  </sheets>
</workbook>
</file>

<file path=xl/sharedStrings.xml><?xml version="1.0" encoding="utf-8"?>
<sst xmlns="http://schemas.openxmlformats.org/spreadsheetml/2006/main" count="35" uniqueCount="35">
  <si>
    <t>TARTE AU RIZ</t>
  </si>
  <si>
    <t>Annotations</t>
  </si>
  <si>
    <t>Quantité souhaitée</t>
  </si>
  <si>
    <t>pc</t>
  </si>
  <si>
    <t>référence : 2 pc</t>
  </si>
  <si>
    <t>TARTE AU RIZ  00000523</t>
  </si>
  <si>
    <t>Ingrédients</t>
  </si>
  <si>
    <t xml:space="preserve">    FOND DE TARTE,25 CM. — voir l'onglet "FOND DE TARTE,25 CM."</t>
  </si>
  <si>
    <t xml:space="preserve">    RIZ AU LAIT (Wittamer) — voir l'onglet "RIZ AU LAIT (Wittamer)"</t>
  </si>
  <si>
    <t>kg</t>
  </si>
  <si>
    <t xml:space="preserve">    OEUF (P) (conv.)</t>
  </si>
  <si>
    <t>CUIS.web — Portage du CUIS Clipper de 1992 par Palika &amp; Bernard Vandendaele (créateur du moteur récursif d'origine)</t>
  </si>
  <si>
    <t>FOND DE TARTE,25 CM.</t>
  </si>
  <si>
    <t>Quantité totale à produire (cumulée)</t>
  </si>
  <si>
    <t>référence : 0,5 pc — lot unique couvrant tous les usages</t>
  </si>
  <si>
    <t>FOND DE TARTE,25 CM.  00000784</t>
  </si>
  <si>
    <t xml:space="preserve">    PÂTE À TARTE — voir l'onglet "PÂTE À TARTE"</t>
  </si>
  <si>
    <t>PÂTE À TARTE</t>
  </si>
  <si>
    <t>référence : 0,5 kg — lot unique couvrant tous les usages</t>
  </si>
  <si>
    <t>PÂTE À TARTE  00000182</t>
  </si>
  <si>
    <t xml:space="preserve">    PÂTE À LEVÉE — voir l'onglet "PÂTE À LEVÉE"</t>
  </si>
  <si>
    <t xml:space="preserve">    BEURRE</t>
  </si>
  <si>
    <t>PÂTE À LEVÉE</t>
  </si>
  <si>
    <t>référence : 0,475 kg — lot unique couvrant tous les usages</t>
  </si>
  <si>
    <t>PÂTE À LEVÉE  00000527</t>
  </si>
  <si>
    <t xml:space="preserve">    LEVURE SECHE</t>
  </si>
  <si>
    <t xml:space="preserve">    FARINE (FLEUR DE FROMENT)</t>
  </si>
  <si>
    <t xml:space="preserve">    SUCRE (S2)</t>
  </si>
  <si>
    <t xml:space="preserve">    SEL</t>
  </si>
  <si>
    <t xml:space="preserve">    LAIT</t>
  </si>
  <si>
    <t>lt</t>
  </si>
  <si>
    <t>RIZ AU LAIT (Wittamer)</t>
  </si>
  <si>
    <t>référence : 1,3 kg — lot unique couvrant tous les usages</t>
  </si>
  <si>
    <t>RIZ AU LAIT (Wittamer)  00000545</t>
  </si>
  <si>
    <t xml:space="preserve">    RIZ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</si>
</sst>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2</v>
      </c>
      <c r="D6" t="s">
        <v>3</v>
      </c>
      <c r="E6" t="s" s="8"/>
    </row>
    <row r="7">
      <c r="A7"/>
      <c r="B7" t="s">
        <v>8</v>
      </c>
      <c r="C7" s="10">
        <f>B2*0.65</f>
        <v>1.3</v>
      </c>
      <c r="D7" t="s">
        <v>9</v>
      </c>
      <c r="E7" t="s" s="8"/>
    </row>
    <row r="8">
      <c r="A8"/>
      <c r="B8" t="s">
        <v>10</v>
      </c>
      <c r="C8" s="10">
        <f>B2*5</f>
        <v>10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2</v>
      </c>
      <c r="C2" t="s">
        <v>3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B2*1</f>
        <v>2</v>
      </c>
      <c r="D6" t="s">
        <v>9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13</v>
      </c>
      <c r="B2" s="12">
        <v>2</v>
      </c>
      <c r="C2" t="s">
        <v>9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B2*0.95</f>
        <v>1.9</v>
      </c>
      <c r="D6" t="s">
        <v>9</v>
      </c>
      <c r="E6" t="s" s="8"/>
    </row>
    <row r="7">
      <c r="A7"/>
      <c r="B7" t="s">
        <v>21</v>
      </c>
      <c r="C7" s="10">
        <f>B2*0.05</f>
        <v>0.1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22</v>
      </c>
      <c r="B1"/>
      <c r="C1"/>
      <c r="D1"/>
      <c r="E1" t="s" s="3">
        <v>1</v>
      </c>
    </row>
    <row r="2">
      <c r="A2" t="s" s="4">
        <v>13</v>
      </c>
      <c r="B2" s="12">
        <v>1.9</v>
      </c>
      <c r="C2" t="s">
        <v>9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B2*2.1052631579</f>
        <v>4</v>
      </c>
      <c r="D6" t="s">
        <v>3</v>
      </c>
      <c r="E6" t="s" s="8"/>
    </row>
    <row r="7">
      <c r="A7"/>
      <c r="B7" t="s">
        <v>26</v>
      </c>
      <c r="C7" s="10">
        <f>B2*0.5263157895</f>
        <v>1</v>
      </c>
      <c r="D7" t="s">
        <v>9</v>
      </c>
      <c r="E7" t="s" s="8"/>
    </row>
    <row r="8">
      <c r="A8"/>
      <c r="B8" t="s">
        <v>27</v>
      </c>
      <c r="C8" s="10">
        <f>B2*0.0315789474</f>
        <v>0.06</v>
      </c>
      <c r="D8" t="s">
        <v>9</v>
      </c>
      <c r="E8" t="s" s="8"/>
    </row>
    <row r="9">
      <c r="A9"/>
      <c r="B9" t="s">
        <v>28</v>
      </c>
      <c r="C9" s="10">
        <f>B2*0.0105263158</f>
        <v>0.02</v>
      </c>
      <c r="D9" t="s">
        <v>9</v>
      </c>
      <c r="E9" t="s" s="8"/>
    </row>
    <row r="10">
      <c r="A10"/>
      <c r="B10" t="s">
        <v>21</v>
      </c>
      <c r="C10" s="10">
        <f>B2*0.1052631579</f>
        <v>0.2</v>
      </c>
      <c r="D10" t="s">
        <v>9</v>
      </c>
      <c r="E10" t="s" s="8"/>
    </row>
    <row r="11">
      <c r="A11"/>
      <c r="B11" t="s">
        <v>10</v>
      </c>
      <c r="C11" s="10">
        <f>B2*2.1052631579</f>
        <v>4</v>
      </c>
      <c r="D11" t="s">
        <v>3</v>
      </c>
      <c r="E11" t="s" s="8"/>
    </row>
    <row r="12">
      <c r="A12"/>
      <c r="B12" t="s">
        <v>29</v>
      </c>
      <c r="C12" s="10">
        <f>B2*0.2105263158</f>
        <v>0.4</v>
      </c>
      <c r="D12" t="s">
        <v>30</v>
      </c>
      <c r="E12" t="s" s="8"/>
    </row>
    <row r="13">
      <c r="A13"/>
      <c r="B13"/>
      <c r="C13"/>
      <c r="D13"/>
      <c r="E13" t="s" s="8"/>
    </row>
    <row r="14">
      <c r="A14"/>
      <c r="B14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  <c r="E14" t="s" s="8"/>
    </row>
    <row r="15">
      <c r="A15" t="s" s="11">
        <v>11</v>
      </c>
      <c r="B15"/>
      <c r="C15"/>
      <c r="D15"/>
      <c r="E15" t="s" s="8"/>
    </row>
  </sheetData>
  <sheetProtection sheet="1"/>
  <mergeCells count="4">
    <mergeCell ref="A1:D1"/>
    <mergeCell ref="A4:D4"/>
    <mergeCell ref="B14:D14"/>
    <mergeCell ref="A15:D15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13</v>
      </c>
      <c r="B2" s="12">
        <v>1.3</v>
      </c>
      <c r="C2" t="s">
        <v>9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B2*0.7692307692</f>
        <v>1</v>
      </c>
      <c r="D6" t="s">
        <v>30</v>
      </c>
      <c r="E6" t="s" s="8"/>
    </row>
    <row r="7">
      <c r="A7"/>
      <c r="B7" t="s">
        <v>34</v>
      </c>
      <c r="C7" s="10">
        <f>B2*0.1153846154</f>
        <v>0.15</v>
      </c>
      <c r="D7" t="s">
        <v>9</v>
      </c>
      <c r="E7" t="s" s="8"/>
    </row>
    <row r="8">
      <c r="A8"/>
      <c r="B8" t="s">
        <v>27</v>
      </c>
      <c r="C8" s="10">
        <f>B2*0.1153846154</f>
        <v>0.15</v>
      </c>
      <c r="D8" t="s">
        <v>9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2026-09-15T14:50:52Z</dcterms:created>
  <dc:title>TARTE AU RIZ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2026-09-15T14:50:52Z</dcterms:modified>
  <cp:revision>1</cp:revision>
</cp:coreProperties>
</file>