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<sst xmlns="http://schemas.openxmlformats.org/spreadsheetml/2006/main" count="108" uniqueCount="108">
  <si>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</si>
  <si>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</si>
  <si>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TARTE AU RIZ</t>
  </si>
  <si>
    <t>Code</t>
  </si>
  <si>
    <t>00000523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</si>
  <si>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</si>
  <si>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</si>
  <si>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</si>
  <si>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</si>
  <si>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</si>
  <si>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</si>
  <si>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</si>
  <si>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</si>
  <si>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</si>
  <si>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</si>
  <si>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</si>
  <si>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</si>
  <si>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</si>
  <si>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</si>
  <si>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</si>
  <si>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</si>
  <si>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</si>
  <si>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01:33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</si>
  <si>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</si>
  <si>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</si>
  <si>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</si>
  <si>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</si>
  <si>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</si>
  <si>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</si>
  <si>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</si>
  <si>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</si>
  <si>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</si>
  <si>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</si>
  <si>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00000546</t>
  </si>
  <si>
    <t>RIZ</t>
  </si>
  <si>
    <t>Matières premières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</si>
  <si>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</si>
  <si>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</si>
  <si>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</si>
  <si>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</si>
  <si>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</si>
  <si>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</si>
  <si>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</si>
  <si>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</si>
  <si>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</si>
  <si>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</si>
  <si>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</si>
  <si>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</si>
  <si>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</si>
  <si>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</si>
  <si>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</si>
  <si>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</si>
  <si>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</si>
  <si>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</si>
  <si>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</si>
  <si>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</si>
  <si>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</si>
  <si>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</si>
  <si>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</si>
  <si>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</si>
  <si>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</si>
  <si>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</si>
  <si>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</si>
  <si>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</si>
  <si>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</si>
  <si>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</si>
  <si>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</si>
  <si>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</si>
  <si>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</si>
  <si>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</si>
  <si>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</si>
  <si>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</si>
  <si>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</si>
  <si>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</si>
  <si>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</si>
  <si>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</si>
  <si>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</si>
  <si>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</si>
  <si>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</si>
  <si>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</si>
  <si>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</si>
  <si>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</si>
  <si>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</si>
  <si>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</si>
  <si>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RIZ AU LAIT (Wittamer)</t>
  </si>
  <si>
    <t>Crèmes et appareils</t>
  </si>
  <si>
    <t xml:space="preserve">        ↳ LAIT</t>
  </si>
  <si>
    <t xml:space="preserve">        ↳ RIZ</t>
  </si>
  <si>
    <t xml:space="preserve">        ↳ SUCRE (S2)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</si>
  <si>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</si>
  <si>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</si>
  <si>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</si>
  <si>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</si>
  <si>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</si>
  <si>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</si>
  <si>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</si>
  <si>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</si>
  <si>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</si>
  <si>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</si>
  <si>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</si>
  <si>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</si>
  <si>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RIZ AU LAIT (Wittamer)</t>
  </si>
  <si>
    <t>Fiche technique — TARTE AU RIZ</t>
  </si>
  <si>
    <t>TARTE AU RIZ  00000523</t>
  </si>
  <si>
    <t>↳ FOND DE TARTE,25 CM.  00000784</t>
  </si>
  <si>
    <t>↳ PÂTE À TARTE  00000182</t>
  </si>
  <si>
    <t>↳ PÂTE À LEVÉE  00000527</t>
  </si>
  <si>
    <t>↳ RIZ AU LAIT (Wittamer)  00000545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</si>
</sst>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7.21678232</v>
      </c>
    </row>
    <row r="12">
      <c r="A12" t="s" s="4">
        <v>18</v>
      </c>
      <c r="B12" s="5">
        <v>3.60839116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7.21678232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E7*2.355</f>
        <v>0.35325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36</v>
      </c>
      <c r="G8" s="5">
        <f>E8*0.022064</f>
        <v>0.022064</v>
      </c>
    </row>
    <row r="9">
      <c r="A9" t="s" s="3">
        <v>40</v>
      </c>
      <c r="B9" t="s">
        <v>41</v>
      </c>
      <c r="C9" t="s">
        <v>42</v>
      </c>
      <c r="D9" s="10">
        <v>1.4</v>
      </c>
      <c r="E9" s="12">
        <f>D9*$B$2</f>
        <v>1.4</v>
      </c>
      <c r="F9" t="s">
        <v>43</v>
      </c>
      <c r="G9" s="5">
        <f>E9*0.5999</f>
        <v>0.83986</v>
      </c>
    </row>
    <row r="10">
      <c r="A10" t="s" s="3">
        <v>44</v>
      </c>
      <c r="B10" t="s">
        <v>45</v>
      </c>
      <c r="C10" t="s">
        <v>46</v>
      </c>
      <c r="D10" s="10">
        <v>0.3</v>
      </c>
      <c r="E10" s="12">
        <f>D10*$B$2</f>
        <v>0.3</v>
      </c>
      <c r="F10" t="s">
        <v>36</v>
      </c>
      <c r="G10" s="5">
        <f>E10*3.9514</f>
        <v>1.18542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E11*0.20824</f>
        <v>0.83296</v>
      </c>
    </row>
    <row r="12">
      <c r="A12" t="s" s="3">
        <v>50</v>
      </c>
      <c r="B12" t="s">
        <v>51</v>
      </c>
      <c r="C12" t="s">
        <v>52</v>
      </c>
      <c r="D12" s="10">
        <v>14</v>
      </c>
      <c r="E12" s="12">
        <f>D12*$B$2</f>
        <v>14</v>
      </c>
      <c r="F12" t="s">
        <v>26</v>
      </c>
      <c r="G12" s="5">
        <f>E12*0.27</f>
        <v>3.78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E13*0.186416</f>
        <v>0.003728</v>
      </c>
    </row>
    <row r="14">
      <c r="A14" t="s" s="3">
        <v>56</v>
      </c>
      <c r="B14" t="s">
        <v>57</v>
      </c>
      <c r="C14" t="s">
        <v>58</v>
      </c>
      <c r="D14" s="10">
        <v>0.21</v>
      </c>
      <c r="E14" s="12">
        <f>D14*$B$2</f>
        <v>0.21</v>
      </c>
      <c r="F14" t="s">
        <v>36</v>
      </c>
      <c r="G14" s="5">
        <f>E14*0.95</f>
        <v>0.1995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36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1.9</v>
      </c>
      <c r="E5" t="s">
        <v>36</v>
      </c>
      <c r="F5" t="s">
        <v>71</v>
      </c>
    </row>
    <row r="6">
      <c r="A6">
        <v>4</v>
      </c>
      <c r="B6" t="s">
        <v>72</v>
      </c>
      <c r="C6" t="s">
        <v>73</v>
      </c>
      <c r="D6" s="12">
        <v>4</v>
      </c>
      <c r="E6" t="s">
        <v>26</v>
      </c>
      <c r="F6" t="s">
        <v>49</v>
      </c>
    </row>
    <row r="7">
      <c r="A7">
        <v>4</v>
      </c>
      <c r="B7" t="s">
        <v>74</v>
      </c>
      <c r="C7" t="s">
        <v>73</v>
      </c>
      <c r="D7" s="12">
        <v>1</v>
      </c>
      <c r="E7" t="s">
        <v>36</v>
      </c>
      <c r="F7" t="s">
        <v>39</v>
      </c>
    </row>
    <row r="8">
      <c r="A8">
        <v>4</v>
      </c>
      <c r="B8" t="s">
        <v>75</v>
      </c>
      <c r="C8" t="s">
        <v>73</v>
      </c>
      <c r="D8" s="12">
        <v>0.06</v>
      </c>
      <c r="E8" t="s">
        <v>36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0.02</v>
      </c>
      <c r="E9" t="s">
        <v>36</v>
      </c>
      <c r="F9" t="s">
        <v>55</v>
      </c>
    </row>
    <row r="10">
      <c r="A10">
        <v>4</v>
      </c>
      <c r="B10" t="s">
        <v>77</v>
      </c>
      <c r="C10" t="s">
        <v>73</v>
      </c>
      <c r="D10" s="12">
        <v>0.2</v>
      </c>
      <c r="E10" t="s">
        <v>36</v>
      </c>
      <c r="F10" t="s">
        <v>46</v>
      </c>
    </row>
    <row r="11">
      <c r="A11">
        <v>4</v>
      </c>
      <c r="B11" t="s">
        <v>78</v>
      </c>
      <c r="C11" t="s">
        <v>64</v>
      </c>
      <c r="D11" s="12">
        <v>4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0.22</v>
      </c>
      <c r="E12" t="s">
        <v>43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4</v>
      </c>
      <c r="E13" t="s">
        <v>26</v>
      </c>
      <c r="F13" t="s">
        <v>52</v>
      </c>
    </row>
    <row r="14">
      <c r="A14">
        <v>4</v>
      </c>
      <c r="B14" t="s">
        <v>82</v>
      </c>
      <c r="C14" t="s">
        <v>73</v>
      </c>
      <c r="D14" s="12">
        <v>0.4</v>
      </c>
      <c r="E14" t="s">
        <v>43</v>
      </c>
      <c r="F14" t="s">
        <v>42</v>
      </c>
    </row>
    <row r="15">
      <c r="A15">
        <v>3</v>
      </c>
      <c r="B15" t="s">
        <v>83</v>
      </c>
      <c r="C15" t="s">
        <v>73</v>
      </c>
      <c r="D15" s="12">
        <v>0.1</v>
      </c>
      <c r="E15" t="s">
        <v>36</v>
      </c>
      <c r="F15" t="s">
        <v>46</v>
      </c>
    </row>
    <row r="16">
      <c r="A16">
        <v>1</v>
      </c>
      <c r="B16" t="s">
        <v>84</v>
      </c>
      <c r="C16" t="s">
        <v>64</v>
      </c>
      <c r="D16" s="12">
        <v>1.3</v>
      </c>
      <c r="E16" t="s">
        <v>36</v>
      </c>
      <c r="F16" t="s">
        <v>85</v>
      </c>
    </row>
    <row r="17">
      <c r="A17">
        <v>2</v>
      </c>
      <c r="B17" t="s">
        <v>86</v>
      </c>
      <c r="C17" t="s">
        <v>73</v>
      </c>
      <c r="D17" s="12">
        <v>1</v>
      </c>
      <c r="E17" t="s">
        <v>43</v>
      </c>
      <c r="F17" t="s">
        <v>42</v>
      </c>
    </row>
    <row r="18">
      <c r="A18">
        <v>2</v>
      </c>
      <c r="B18" t="s">
        <v>87</v>
      </c>
      <c r="C18" t="s">
        <v>73</v>
      </c>
      <c r="D18" s="12">
        <v>0.15</v>
      </c>
      <c r="E18" t="s">
        <v>36</v>
      </c>
      <c r="F18" t="s">
        <v>35</v>
      </c>
    </row>
    <row r="19">
      <c r="A19">
        <v>2</v>
      </c>
      <c r="B19" t="s">
        <v>88</v>
      </c>
      <c r="C19" t="s">
        <v>73</v>
      </c>
      <c r="D19" s="12">
        <v>0.15</v>
      </c>
      <c r="E19" t="s">
        <v>36</v>
      </c>
      <c r="F19" t="s">
        <v>58</v>
      </c>
    </row>
    <row r="20">
      <c r="A20">
        <v>1</v>
      </c>
      <c r="B20" t="s">
        <v>89</v>
      </c>
      <c r="C20" t="s">
        <v>64</v>
      </c>
      <c r="D20" s="12">
        <v>10</v>
      </c>
      <c r="E20" t="s">
        <v>26</v>
      </c>
      <c r="F20" t="s">
        <v>79</v>
      </c>
    </row>
    <row r="21">
      <c r="A21">
        <v>2</v>
      </c>
      <c r="B21" t="s">
        <v>90</v>
      </c>
      <c r="C21" t="s">
        <v>64</v>
      </c>
      <c r="D21" s="12">
        <v>0.55</v>
      </c>
      <c r="E21" t="s">
        <v>43</v>
      </c>
      <c r="F21" t="s">
        <v>79</v>
      </c>
    </row>
    <row r="22">
      <c r="A22">
        <v>3</v>
      </c>
      <c r="B22" t="s">
        <v>91</v>
      </c>
      <c r="C22" t="s">
        <v>73</v>
      </c>
      <c r="D22" s="12">
        <v>10</v>
      </c>
      <c r="E22" t="s">
        <v>26</v>
      </c>
      <c r="F22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"00000523 · PAT.TARTES · référence : "&amp;Besoins!B3&amp;" "&amp;Besoins!C3&amp;" · multiplicateur réglable sur la feuille ""Besoins"""</f>
        <v>00000523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2026-10-31T00:33:05Z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2026-10-31T00:33:05Z</dcterms:modified>
  <cp:revision>1</cp:revision>
</cp:coreProperties>
</file>