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<sst xmlns="http://schemas.openxmlformats.org/spreadsheetml/2006/main" count="144" uniqueCount="144">
  <si>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</si>
  <si>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</si>
  <si>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MIROIR PAPAYE-CITRON VERT</t>
  </si>
  <si>
    <t>Code</t>
  </si>
  <si>
    <t>00000427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</si>
  <si>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</si>
  <si>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</si>
  <si>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</si>
  <si>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</si>
  <si>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</si>
  <si>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</si>
  <si>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</si>
  <si>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</si>
  <si>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</si>
  <si>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</si>
  <si>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</si>
  <si>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</si>
  <si>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</si>
  <si>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</si>
  <si>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</si>
  <si>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</si>
  <si>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</si>
  <si>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</si>
  <si>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</si>
  <si>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</si>
  <si>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</si>
  <si>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</si>
  <si>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</si>
  <si>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</si>
  <si>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</si>
  <si>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</si>
  <si>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</si>
  <si>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</si>
  <si>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</si>
  <si>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</si>
  <si>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</si>
  <si>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</si>
  <si>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</si>
  <si>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</si>
  <si>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</si>
  <si>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</si>
  <si>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</si>
  <si>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</si>
  <si>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</si>
  <si>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</si>
  <si>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</si>
  <si>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</si>
  <si>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</si>
  <si>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</si>
  <si>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</si>
  <si>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</si>
  <si>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</si>
  <si>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</si>
  <si>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</si>
  <si>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</si>
  <si>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</si>
  <si>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</si>
  <si>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</si>
  <si>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</si>
  <si>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</si>
  <si>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</si>
  <si>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</si>
  <si>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</si>
  <si>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</si>
  <si>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</si>
  <si>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</si>
  <si>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</si>
  <si>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</si>
  <si>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</si>
  <si>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</si>
  <si>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</si>
  <si>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</si>
  <si>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</si>
  <si>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</si>
  <si>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</si>
  <si>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</si>
  <si>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</si>
  <si>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</si>
  <si>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</si>
  <si>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</si>
  <si>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</si>
  <si>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</si>
  <si>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</si>
  <si>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</si>
  <si>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</si>
  <si>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</si>
  <si>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</si>
  <si>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</si>
  <si>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</si>
  <si>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</si>
  <si>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</si>
  <si>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</si>
  <si>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</si>
  <si>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</si>
  <si>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</si>
  <si>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</si>
  <si>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</si>
  <si>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</si>
  <si>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</si>
  <si>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</si>
  <si>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</si>
  <si>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</si>
  <si>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</si>
  <si>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</si>
  <si>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</si>
  <si>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PAPAYE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</si>
  <si>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</si>
  <si>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</si>
  <si>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</si>
  <si>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</si>
  <si>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</si>
  <si>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</si>
  <si>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</si>
  <si>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</si>
  <si>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</si>
  <si>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</si>
  <si>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</si>
  <si>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</si>
  <si>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</si>
  <si>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</si>
  <si>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</si>
  <si>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</si>
  <si>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</si>
  <si>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</si>
  <si>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</si>
  <si>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</si>
  <si>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</si>
  <si>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</si>
  <si>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</si>
  <si>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</si>
  <si>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</si>
  <si>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</si>
  <si>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PAPAYE-CITRON VERT</t>
  </si>
  <si>
    <t>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</si>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</sst>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406.80674513333</v>
      </c>
    </row>
    <row r="12">
      <c r="A12" t="s" s="4">
        <v>18</v>
      </c>
      <c r="B12" s="5">
        <v>6.7801124188889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406.80674513333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24</v>
      </c>
      <c r="E9" s="12">
        <f>D9*$B$2</f>
        <v>24</v>
      </c>
      <c r="F9" t="s">
        <v>36</v>
      </c>
      <c r="G9" s="5">
        <f>E9*16.0945</f>
        <v>386.268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3</v>
      </c>
      <c r="E11" s="12">
        <f>D11*$B$2</f>
        <v>3</v>
      </c>
      <c r="F11" t="s">
        <v>26</v>
      </c>
      <c r="G11" s="5">
        <f>E11*1.1899</f>
        <v>3.5697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0.135</v>
      </c>
      <c r="E13" s="12">
        <f>D13*$B$2</f>
        <v>0.135</v>
      </c>
      <c r="F13" t="s">
        <v>44</v>
      </c>
      <c r="G13" s="5">
        <f>E13*0.003</f>
        <v>0.000405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0.133333</v>
      </c>
      <c r="E15" s="12">
        <f>D15*$B$2</f>
        <v>0.133333</v>
      </c>
      <c r="F15" t="s">
        <v>36</v>
      </c>
      <c r="G15" s="5">
        <f>E15*1.1961029903</f>
        <v>0.15948</v>
      </c>
    </row>
    <row r="16">
      <c r="A16" t="s" s="3">
        <v>59</v>
      </c>
      <c r="B16" t="s">
        <v>60</v>
      </c>
      <c r="C16" t="s">
        <v>58</v>
      </c>
      <c r="D16" s="10">
        <v>1.11</v>
      </c>
      <c r="E16" s="12">
        <f>D16*$B$2</f>
        <v>1.11</v>
      </c>
      <c r="F16" t="s">
        <v>36</v>
      </c>
      <c r="G16" s="5">
        <f>E16*0.95</f>
        <v>1.0545</v>
      </c>
    </row>
    <row r="17">
      <c r="A17" t="s" s="3">
        <v>61</v>
      </c>
      <c r="B17" t="s">
        <v>62</v>
      </c>
      <c r="C17" t="s">
        <v>63</v>
      </c>
      <c r="D17" s="10">
        <v>0.905</v>
      </c>
      <c r="E17" s="12">
        <f>D17*$B$2</f>
        <v>0.905</v>
      </c>
      <c r="F17" t="s">
        <v>44</v>
      </c>
      <c r="G17" s="5">
        <f>E17*7.4368</f>
        <v>6.730304</v>
      </c>
    </row>
    <row r="18">
      <c r="A18" t="s" s="3">
        <v>64</v>
      </c>
      <c r="B18" t="s">
        <v>65</v>
      </c>
      <c r="C18" t="s">
        <v>63</v>
      </c>
      <c r="D18" s="10">
        <v>0.133333</v>
      </c>
      <c r="E18" s="12">
        <f>D18*$B$2</f>
        <v>0.133333</v>
      </c>
      <c r="F18" t="s">
        <v>44</v>
      </c>
      <c r="G18" s="5">
        <f>E18*5.701614254</f>
        <v>0.760213</v>
      </c>
    </row>
    <row r="19">
      <c r="A19" t="s" s="3">
        <v>66</v>
      </c>
      <c r="B19" t="s">
        <v>67</v>
      </c>
      <c r="C19" t="s">
        <v>63</v>
      </c>
      <c r="D19" s="10">
        <v>0.133333</v>
      </c>
      <c r="E19" s="12">
        <f>D19*$B$2</f>
        <v>0.133333</v>
      </c>
      <c r="F19" t="s">
        <v>44</v>
      </c>
      <c r="G19" s="5">
        <f>E19*6.445216113</f>
        <v>0.85936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2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1.38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12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0.66</v>
      </c>
      <c r="E6" t="s">
        <v>44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83</v>
      </c>
      <c r="C8" t="s">
        <v>82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84</v>
      </c>
      <c r="C9" t="s">
        <v>82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44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0.133</v>
      </c>
      <c r="E13" t="s">
        <v>44</v>
      </c>
      <c r="F13" t="s">
        <v>63</v>
      </c>
    </row>
    <row r="14">
      <c r="A14">
        <v>2</v>
      </c>
      <c r="B14" t="s">
        <v>90</v>
      </c>
      <c r="C14" t="s">
        <v>82</v>
      </c>
      <c r="D14" s="12">
        <v>0.133</v>
      </c>
      <c r="E14" t="s">
        <v>44</v>
      </c>
      <c r="F14" t="s">
        <v>63</v>
      </c>
    </row>
    <row r="15">
      <c r="A15">
        <v>2</v>
      </c>
      <c r="B15" t="s">
        <v>91</v>
      </c>
      <c r="C15" t="s">
        <v>73</v>
      </c>
      <c r="D15" s="12">
        <v>0.133</v>
      </c>
      <c r="E15" t="s">
        <v>44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0.133</v>
      </c>
      <c r="E16" t="s">
        <v>36</v>
      </c>
      <c r="F16" t="s">
        <v>58</v>
      </c>
    </row>
    <row r="17">
      <c r="A17">
        <v>1</v>
      </c>
      <c r="B17" t="s">
        <v>94</v>
      </c>
      <c r="C17" t="s">
        <v>73</v>
      </c>
      <c r="D17" s="12">
        <v>2.3</v>
      </c>
      <c r="E17" t="s">
        <v>36</v>
      </c>
      <c r="F17" t="s">
        <v>95</v>
      </c>
    </row>
    <row r="18">
      <c r="A18">
        <v>2</v>
      </c>
      <c r="B18" t="s">
        <v>96</v>
      </c>
      <c r="C18" t="s">
        <v>82</v>
      </c>
      <c r="D18" s="12">
        <v>0.9</v>
      </c>
      <c r="E18" t="s">
        <v>44</v>
      </c>
      <c r="F18" t="s">
        <v>43</v>
      </c>
    </row>
    <row r="19">
      <c r="A19">
        <v>2</v>
      </c>
      <c r="B19" t="s">
        <v>97</v>
      </c>
      <c r="C19" t="s">
        <v>82</v>
      </c>
      <c r="D19" s="12">
        <v>0.5</v>
      </c>
      <c r="E19" t="s">
        <v>44</v>
      </c>
      <c r="F19" t="s">
        <v>63</v>
      </c>
    </row>
    <row r="20">
      <c r="A20">
        <v>2</v>
      </c>
      <c r="B20" t="s">
        <v>98</v>
      </c>
      <c r="C20" t="s">
        <v>73</v>
      </c>
      <c r="D20" s="12">
        <v>0.9</v>
      </c>
      <c r="E20" t="s">
        <v>36</v>
      </c>
      <c r="F20" t="s">
        <v>99</v>
      </c>
    </row>
    <row r="21">
      <c r="A21">
        <v>3</v>
      </c>
      <c r="B21" t="s">
        <v>100</v>
      </c>
      <c r="C21" t="s">
        <v>73</v>
      </c>
      <c r="D21" s="12">
        <v>10</v>
      </c>
      <c r="E21" t="s">
        <v>26</v>
      </c>
      <c r="F21" t="s">
        <v>79</v>
      </c>
    </row>
    <row r="22">
      <c r="A22">
        <v>4</v>
      </c>
      <c r="B22" t="s">
        <v>101</v>
      </c>
      <c r="C22" t="s">
        <v>73</v>
      </c>
      <c r="D22" s="12">
        <v>0.36</v>
      </c>
      <c r="E22" t="s">
        <v>44</v>
      </c>
      <c r="F22" t="s">
        <v>79</v>
      </c>
    </row>
    <row r="23">
      <c r="A23">
        <v>5</v>
      </c>
      <c r="B23" t="s">
        <v>81</v>
      </c>
      <c r="C23" t="s">
        <v>82</v>
      </c>
      <c r="D23" s="12">
        <v>5</v>
      </c>
      <c r="E23" t="s">
        <v>26</v>
      </c>
      <c r="F23" t="s">
        <v>49</v>
      </c>
    </row>
    <row r="24">
      <c r="A24">
        <v>3</v>
      </c>
      <c r="B24" t="s">
        <v>83</v>
      </c>
      <c r="C24" t="s">
        <v>82</v>
      </c>
      <c r="D24" s="12">
        <v>0.54</v>
      </c>
      <c r="E24" t="s">
        <v>36</v>
      </c>
      <c r="F24" t="s">
        <v>58</v>
      </c>
    </row>
    <row r="25">
      <c r="A25">
        <v>2</v>
      </c>
      <c r="B25" t="s">
        <v>102</v>
      </c>
      <c r="C25" t="s">
        <v>73</v>
      </c>
      <c r="D25" s="12">
        <v>15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82</v>
      </c>
      <c r="D26" s="12">
        <v>15</v>
      </c>
      <c r="E26" t="s">
        <v>36</v>
      </c>
      <c r="F26" t="s">
        <v>35</v>
      </c>
    </row>
    <row r="27">
      <c r="A27">
        <v>1</v>
      </c>
      <c r="B27" t="s">
        <v>105</v>
      </c>
      <c r="C27" t="s">
        <v>82</v>
      </c>
      <c r="D27" s="12">
        <v>3</v>
      </c>
      <c r="E27" t="s">
        <v>26</v>
      </c>
      <c r="F27" t="s">
        <v>43</v>
      </c>
    </row>
    <row r="28">
      <c r="A28">
        <v>1</v>
      </c>
      <c r="B28" t="s">
        <v>106</v>
      </c>
      <c r="C28" t="s">
        <v>73</v>
      </c>
      <c r="D28" s="12">
        <v>0.81</v>
      </c>
      <c r="E28" t="s">
        <v>36</v>
      </c>
      <c r="F28" t="s">
        <v>107</v>
      </c>
    </row>
    <row r="29">
      <c r="A29">
        <v>2</v>
      </c>
      <c r="B29" t="s">
        <v>97</v>
      </c>
      <c r="C29" t="s">
        <v>82</v>
      </c>
      <c r="D29" s="12">
        <v>0.405</v>
      </c>
      <c r="E29" t="s">
        <v>44</v>
      </c>
      <c r="F29" t="s">
        <v>63</v>
      </c>
    </row>
    <row r="30">
      <c r="A30">
        <v>2</v>
      </c>
      <c r="B30" t="s">
        <v>108</v>
      </c>
      <c r="C30" t="s">
        <v>82</v>
      </c>
      <c r="D30" s="12">
        <v>0.135</v>
      </c>
      <c r="E30" t="s">
        <v>44</v>
      </c>
      <c r="F30" t="s">
        <v>52</v>
      </c>
    </row>
    <row r="31">
      <c r="A31">
        <v>2</v>
      </c>
      <c r="B31" t="s">
        <v>109</v>
      </c>
      <c r="C31" t="s">
        <v>82</v>
      </c>
      <c r="D31" s="12">
        <v>0.27</v>
      </c>
      <c r="E31" t="s">
        <v>36</v>
      </c>
      <c r="F31" t="s">
        <v>58</v>
      </c>
    </row>
    <row r="32">
      <c r="A32">
        <v>2</v>
      </c>
      <c r="B32" t="s">
        <v>102</v>
      </c>
      <c r="C32" t="s">
        <v>73</v>
      </c>
      <c r="D32" s="12">
        <v>9</v>
      </c>
      <c r="E32" t="s">
        <v>26</v>
      </c>
      <c r="F32" t="s">
        <v>103</v>
      </c>
    </row>
    <row r="33">
      <c r="A33">
        <v>3</v>
      </c>
      <c r="B33" t="s">
        <v>104</v>
      </c>
      <c r="C33" t="s">
        <v>82</v>
      </c>
      <c r="D33" s="12">
        <v>9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>
        <v>1</v>
      </c>
      <c r="C8" t="s">
        <v>122</v>
      </c>
      <c r="D8" t="s" s="14">
        <v>123</v>
      </c>
      <c r="E8" t="s" s="14">
        <v>124</v>
      </c>
      <c r="F8"/>
    </row>
    <row r="9">
      <c r="A9" t="s">
        <v>121</v>
      </c>
      <c r="B9">
        <v>3</v>
      </c>
      <c r="C9" t="s">
        <v>125</v>
      </c>
      <c r="D9" t="s" s="14">
        <v>126</v>
      </c>
      <c r="E9" t="s" s="14">
        <v>127</v>
      </c>
      <c r="F9"/>
    </row>
    <row r="10">
      <c r="A10" t="s">
        <v>121</v>
      </c>
      <c r="B10">
        <v>4</v>
      </c>
      <c r="C10" t="s">
        <v>128</v>
      </c>
      <c r="D10" t="s" s="14">
        <v>129</v>
      </c>
      <c r="E10" t="s" s="14">
        <v>130</v>
      </c>
      <c r="F10"/>
    </row>
    <row r="11">
      <c r="A11" t="s">
        <v>131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"00000427 · PAT.GATEAUX · référence : "&amp;Besoins!B3&amp;" "&amp;Besoins!C3&amp;" · multiplicateur réglable sur la feuille ""Besoins"""</f>
        <v>00000427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 t="s" s="18">
        <v>140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141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142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143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