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LES STRUDEL (LONGUEUR DE 50 " sheetId="1" r:id="rId1"/>
    <sheet name="PÂTE À STRUDEL" sheetId="2" r:id="rId2"/>
    <sheet name="FARCE DE POMMES" sheetId="3" r:id="rId3"/>
    <sheet name="DORURE" sheetId="4" r:id="rId4"/>
  </sheets>
</workbook>
</file>

<file path=xl/sharedStrings.xml><?xml version="1.0" encoding="utf-8"?>
<sst xmlns="http://schemas.openxmlformats.org/spreadsheetml/2006/main" count="34" uniqueCount="34">
  <si>
    <t>APPLES STRUDEL (LONGUEUR DE 50 CM.)</t>
  </si>
  <si>
    <t>Annotations</t>
  </si>
  <si>
    <t>Quantité souhaitée</t>
  </si>
  <si>
    <t>pc</t>
  </si>
  <si>
    <t>référence : 1 pc</t>
  </si>
  <si>
    <t>APPLES STRUDEL (LONGUEUR DE 50 CM.)  00000386</t>
  </si>
  <si>
    <t>Ingrédients</t>
  </si>
  <si>
    <t xml:space="preserve">    PÂTE À STRUDEL — voir l'onglet "PÂTE À STRUDEL"</t>
  </si>
  <si>
    <t>kg</t>
  </si>
  <si>
    <t xml:space="preserve">    FARCE DE POMMES — voir l'onglet "FARCE DE POMMES"</t>
  </si>
  <si>
    <t xml:space="preserve">    OEUF (P) (conv.)</t>
  </si>
  <si>
    <t xml:space="preserve">    DORURE — voir l'onglet "DORURE"</t>
  </si>
  <si>
    <t>lt</t>
  </si>
  <si>
    <t>CUIS.web — Portage du CUIS Clipper de 1992 par Palika &amp; Bernard Vandendaele (créateur du moteur récursif d'origine)</t>
  </si>
  <si>
    <t>PÂTE À STRUDEL</t>
  </si>
  <si>
    <t>Quantité totale à produire (cumulée)</t>
  </si>
  <si>
    <t>référence : 0,53 kg — lot unique couvrant tous les usages</t>
  </si>
  <si>
    <t>PÂTE À STRUDEL  00000384</t>
  </si>
  <si>
    <t xml:space="preserve">    FARINE (FLEUR DE FROMENT)</t>
  </si>
  <si>
    <t xml:space="preserve">    BEURRE</t>
  </si>
  <si>
    <t xml:space="preserve">    LAIT</t>
  </si>
  <si>
    <t xml:space="preserve">    HUILE D'OLIVE (TURRI)</t>
  </si>
  <si>
    <t xml:space="preserve">    SEL</t>
  </si>
  <si>
    <t>FARCE DE POMMES</t>
  </si>
  <si>
    <t>référence : 1,428 kg — lot unique couvrant tous les usages</t>
  </si>
  <si>
    <t>FARCE DE POMMES  00000385</t>
  </si>
  <si>
    <t xml:space="preserve">    POMMES EN TRANCHE (75-80 MM) (conv.)</t>
  </si>
  <si>
    <t xml:space="preserve">    RAISIN DE CORINTHE</t>
  </si>
  <si>
    <t xml:space="preserve">    SUCRE (S2)</t>
  </si>
  <si>
    <t xml:space="preserve">    CANELLE</t>
  </si>
  <si>
    <t xml:space="preserve">    CHAPELURE</t>
  </si>
  <si>
    <t>DORURE</t>
  </si>
  <si>
    <t>référence : 0,055 lt — lot unique couvrant tous les usages</t>
  </si>
  <si>
    <t>DORURE  00000742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</si>
</sst>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</f>
        <v>0.53</v>
      </c>
      <c r="D6" t="s">
        <v>8</v>
      </c>
      <c r="E6" t="s" s="8"/>
    </row>
    <row r="7">
      <c r="A7"/>
      <c r="B7" t="s">
        <v>9</v>
      </c>
      <c r="C7" s="10">
        <f>B2*1.425</f>
        <v>1.425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0.53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B2*0.4716981132</f>
        <v>0.25</v>
      </c>
      <c r="D6" t="s">
        <v>8</v>
      </c>
      <c r="E6" t="s" s="8"/>
    </row>
    <row r="7">
      <c r="A7"/>
      <c r="B7" t="s">
        <v>19</v>
      </c>
      <c r="C7" s="10">
        <f>B2*0.1886792453</f>
        <v>0.1</v>
      </c>
      <c r="D7" t="s">
        <v>8</v>
      </c>
      <c r="E7" t="s" s="8"/>
    </row>
    <row r="8">
      <c r="A8"/>
      <c r="B8" t="s">
        <v>10</v>
      </c>
      <c r="C8" s="10">
        <f>B2*1.8867924528</f>
        <v>1</v>
      </c>
      <c r="D8" t="s">
        <v>3</v>
      </c>
      <c r="E8" t="s" s="8"/>
    </row>
    <row r="9">
      <c r="A9"/>
      <c r="B9" t="s">
        <v>20</v>
      </c>
      <c r="C9" s="10">
        <f>B2*0.1886792453</f>
        <v>0.1</v>
      </c>
      <c r="D9" t="s">
        <v>12</v>
      </c>
      <c r="E9" t="s" s="8"/>
    </row>
    <row r="10">
      <c r="A10"/>
      <c r="B10" t="s">
        <v>21</v>
      </c>
      <c r="C10" s="10">
        <f>B2*0.0377358491</f>
        <v>0.02</v>
      </c>
      <c r="D10" t="s">
        <v>12</v>
      </c>
      <c r="E10" t="s" s="8"/>
    </row>
    <row r="11">
      <c r="A11"/>
      <c r="B11" t="s">
        <v>22</v>
      </c>
      <c r="C11" s="10">
        <f>B2*0.0094339623</f>
        <v>0.005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13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15</v>
      </c>
      <c r="B2" s="12">
        <v>1.425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B2*0.7878151261</f>
        <v>1.122637</v>
      </c>
      <c r="D6" t="s">
        <v>8</v>
      </c>
      <c r="E6" t="s" s="8"/>
    </row>
    <row r="7">
      <c r="A7"/>
      <c r="B7" t="s">
        <v>27</v>
      </c>
      <c r="C7" s="10">
        <f>B2*0.0700280112</f>
        <v>0.09979</v>
      </c>
      <c r="D7" t="s">
        <v>8</v>
      </c>
      <c r="E7" t="s" s="8"/>
    </row>
    <row r="8">
      <c r="A8"/>
      <c r="B8" t="s">
        <v>28</v>
      </c>
      <c r="C8" s="10">
        <f>B2*0.1050420168</f>
        <v>0.149685</v>
      </c>
      <c r="D8" t="s">
        <v>8</v>
      </c>
      <c r="E8" t="s" s="8"/>
    </row>
    <row r="9">
      <c r="A9"/>
      <c r="B9" t="s">
        <v>29</v>
      </c>
      <c r="C9" s="10">
        <f>B2*0.0021008403</f>
        <v>0.002994</v>
      </c>
      <c r="D9" t="s">
        <v>8</v>
      </c>
      <c r="E9" t="s" s="8"/>
    </row>
    <row r="10">
      <c r="A10"/>
      <c r="B10" t="s">
        <v>30</v>
      </c>
      <c r="C10" s="10">
        <f>B2*0.0350140056</f>
        <v>0.049895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15</v>
      </c>
      <c r="B2" s="12">
        <v>0.02</v>
      </c>
      <c r="C2" t="s">
        <v>12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B2*18.1818181818</f>
        <v>0.363636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